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shaneesimhoni/Desktop/"/>
    </mc:Choice>
  </mc:AlternateContent>
  <xr:revisionPtr revIDLastSave="0" documentId="8_{B776F2A7-5F98-8B45-875F-3221CA8052D2}" xr6:coauthVersionLast="47" xr6:coauthVersionMax="47" xr10:uidLastSave="{00000000-0000-0000-0000-000000000000}"/>
  <bookViews>
    <workbookView xWindow="0" yWindow="760" windowWidth="24040" windowHeight="17080" xr2:uid="{4F6F61F6-084E-41F5-8F4E-A8177BAAAC9A}"/>
  </bookViews>
  <sheets>
    <sheet name="Unranked dataset" sheetId="3" r:id="rId1"/>
    <sheet name="NOTES AND SOURCES" sheetId="4" r:id="rId2"/>
  </sheets>
  <definedNames>
    <definedName name="_xlnm._FilterDatabase" localSheetId="0" hidden="1">'Unranked dataset'!$G$2:$G$240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56" i="3" l="1"/>
  <c r="M356" i="3"/>
  <c r="Y355" i="3"/>
  <c r="M355" i="3"/>
  <c r="Y354" i="3"/>
  <c r="M354" i="3"/>
  <c r="Y353" i="3"/>
  <c r="M353" i="3"/>
  <c r="Y352" i="3"/>
  <c r="M352" i="3"/>
  <c r="Y351" i="3"/>
  <c r="M351" i="3"/>
  <c r="Y350" i="3"/>
  <c r="M350" i="3"/>
  <c r="Y349" i="3"/>
  <c r="M349" i="3"/>
  <c r="Y348" i="3"/>
  <c r="M348" i="3"/>
  <c r="Y347" i="3"/>
  <c r="M347" i="3"/>
  <c r="Y346" i="3"/>
  <c r="M346" i="3"/>
  <c r="Y345" i="3"/>
  <c r="M345" i="3"/>
  <c r="Y344" i="3"/>
  <c r="M344" i="3"/>
  <c r="Y343" i="3"/>
  <c r="M343" i="3"/>
  <c r="Y342" i="3"/>
  <c r="M342" i="3"/>
  <c r="Y341" i="3"/>
  <c r="M341" i="3"/>
  <c r="Y340" i="3"/>
  <c r="M340" i="3"/>
  <c r="Y339" i="3"/>
  <c r="M339" i="3"/>
  <c r="Y338" i="3"/>
  <c r="M338" i="3"/>
  <c r="Y337" i="3"/>
  <c r="M337" i="3"/>
  <c r="Y336" i="3"/>
  <c r="M336" i="3"/>
  <c r="Y335" i="3"/>
  <c r="M335" i="3"/>
  <c r="Y334" i="3"/>
  <c r="M334" i="3"/>
  <c r="Y333" i="3"/>
  <c r="M333" i="3"/>
  <c r="Y332" i="3"/>
  <c r="M332" i="3"/>
  <c r="Y331" i="3"/>
  <c r="M331" i="3"/>
  <c r="Y330" i="3"/>
  <c r="M330" i="3"/>
  <c r="Y329" i="3"/>
  <c r="M329" i="3"/>
  <c r="Y328" i="3"/>
  <c r="M328" i="3"/>
  <c r="Y327" i="3"/>
  <c r="M327" i="3"/>
  <c r="Y326" i="3"/>
  <c r="M326" i="3"/>
  <c r="Y325" i="3"/>
  <c r="M325" i="3"/>
  <c r="Y324" i="3"/>
  <c r="M324" i="3"/>
  <c r="Y323" i="3"/>
  <c r="M323" i="3"/>
  <c r="Y322" i="3"/>
  <c r="M322" i="3"/>
  <c r="Y321" i="3"/>
  <c r="M321" i="3"/>
  <c r="Y320" i="3"/>
  <c r="M320" i="3"/>
  <c r="Y319" i="3"/>
  <c r="M319" i="3"/>
  <c r="Y318" i="3"/>
  <c r="M318" i="3"/>
  <c r="Y317" i="3"/>
  <c r="M317" i="3"/>
  <c r="Y316" i="3"/>
  <c r="M316" i="3"/>
  <c r="Y315" i="3"/>
  <c r="M315" i="3"/>
  <c r="Y314" i="3"/>
  <c r="M314" i="3"/>
  <c r="Y313" i="3"/>
  <c r="M313" i="3"/>
  <c r="Y312" i="3"/>
  <c r="M312" i="3"/>
  <c r="Y311" i="3"/>
  <c r="M311" i="3"/>
  <c r="Y310" i="3"/>
  <c r="M310" i="3"/>
  <c r="Y309" i="3"/>
  <c r="M309" i="3"/>
  <c r="Y308" i="3"/>
  <c r="M308" i="3"/>
  <c r="Y307" i="3"/>
  <c r="M307" i="3"/>
  <c r="Y306" i="3"/>
  <c r="M306" i="3"/>
  <c r="Y305" i="3"/>
  <c r="M305" i="3"/>
  <c r="Y304" i="3"/>
  <c r="M304" i="3"/>
  <c r="Y303" i="3"/>
  <c r="M303" i="3"/>
  <c r="Y302" i="3"/>
  <c r="M302" i="3"/>
  <c r="Y301" i="3"/>
  <c r="M301" i="3"/>
  <c r="Y300" i="3"/>
  <c r="M300" i="3"/>
  <c r="Y299" i="3"/>
  <c r="M299" i="3"/>
  <c r="Y298" i="3"/>
  <c r="M298" i="3"/>
  <c r="Y297" i="3"/>
  <c r="M297" i="3"/>
  <c r="Y296" i="3"/>
  <c r="M296" i="3"/>
  <c r="Y295" i="3"/>
  <c r="M295" i="3"/>
  <c r="Y294" i="3"/>
  <c r="M294" i="3"/>
  <c r="Y293" i="3"/>
  <c r="M293" i="3"/>
  <c r="Y292" i="3"/>
  <c r="M292" i="3"/>
  <c r="Y291" i="3"/>
  <c r="M291" i="3"/>
  <c r="Y290" i="3"/>
  <c r="M290" i="3"/>
  <c r="Y289" i="3"/>
  <c r="M289" i="3"/>
  <c r="Y288" i="3"/>
  <c r="M288" i="3"/>
  <c r="Y287" i="3"/>
  <c r="M287" i="3"/>
  <c r="Y286" i="3"/>
  <c r="M286" i="3"/>
  <c r="Y285" i="3"/>
  <c r="M285" i="3"/>
  <c r="Y284" i="3"/>
  <c r="M284" i="3"/>
  <c r="Y283" i="3"/>
  <c r="M283" i="3"/>
  <c r="Y282" i="3"/>
  <c r="M282" i="3"/>
  <c r="Y281" i="3"/>
  <c r="M281" i="3"/>
  <c r="Y280" i="3"/>
  <c r="M280" i="3"/>
  <c r="Y279" i="3"/>
  <c r="M279" i="3"/>
  <c r="Y278" i="3"/>
  <c r="M278" i="3"/>
  <c r="Y277" i="3"/>
  <c r="M277" i="3"/>
  <c r="Y276" i="3"/>
  <c r="M276" i="3"/>
  <c r="Y275" i="3"/>
  <c r="M275" i="3"/>
  <c r="Y274" i="3"/>
  <c r="M274" i="3"/>
  <c r="Y273" i="3"/>
  <c r="M273" i="3"/>
  <c r="Y272" i="3"/>
  <c r="M272" i="3"/>
  <c r="Y271" i="3"/>
  <c r="M271" i="3"/>
  <c r="Y270" i="3"/>
  <c r="M270" i="3"/>
  <c r="Y269" i="3"/>
  <c r="M269" i="3"/>
  <c r="Y268" i="3"/>
  <c r="M268" i="3"/>
  <c r="Y267" i="3"/>
  <c r="M267" i="3"/>
  <c r="Y266" i="3"/>
  <c r="M266" i="3"/>
  <c r="Y265" i="3"/>
  <c r="M265" i="3"/>
  <c r="Y264" i="3"/>
  <c r="M264" i="3"/>
  <c r="Y263" i="3"/>
  <c r="M263" i="3"/>
  <c r="Y262" i="3"/>
  <c r="M262" i="3"/>
  <c r="Y261" i="3"/>
  <c r="M261" i="3"/>
  <c r="Y260" i="3"/>
  <c r="M260" i="3"/>
  <c r="Y259" i="3"/>
  <c r="M259" i="3"/>
  <c r="Y258" i="3"/>
  <c r="M258" i="3"/>
  <c r="Y257" i="3"/>
  <c r="M257" i="3"/>
  <c r="Y256" i="3"/>
  <c r="M256" i="3"/>
  <c r="Y255" i="3"/>
  <c r="M255" i="3"/>
  <c r="Y254" i="3"/>
  <c r="M254" i="3"/>
  <c r="Y253" i="3"/>
  <c r="M253" i="3"/>
  <c r="Y252" i="3"/>
  <c r="M252" i="3"/>
  <c r="Y251" i="3"/>
  <c r="M251" i="3"/>
  <c r="Y250" i="3"/>
  <c r="M250" i="3"/>
  <c r="Y249" i="3"/>
  <c r="M249" i="3"/>
  <c r="Y248" i="3"/>
  <c r="M248" i="3"/>
  <c r="Y247" i="3"/>
  <c r="M247" i="3"/>
  <c r="Y246" i="3"/>
  <c r="M246" i="3"/>
  <c r="Y245" i="3"/>
  <c r="M245" i="3"/>
  <c r="Y244" i="3"/>
  <c r="M244" i="3"/>
  <c r="Y243" i="3"/>
  <c r="M243" i="3"/>
  <c r="Y242" i="3"/>
  <c r="M242" i="3"/>
  <c r="Y241" i="3"/>
  <c r="M241" i="3"/>
  <c r="Y240" i="3"/>
  <c r="M240" i="3"/>
  <c r="Y239" i="3"/>
  <c r="Y238" i="3"/>
  <c r="Y237" i="3"/>
  <c r="Y236" i="3"/>
  <c r="Y235" i="3"/>
  <c r="Y234" i="3"/>
  <c r="Y233" i="3"/>
  <c r="Y232" i="3"/>
  <c r="Y231" i="3"/>
  <c r="Y230" i="3"/>
  <c r="Y229" i="3"/>
  <c r="Y228" i="3"/>
  <c r="Y227" i="3"/>
  <c r="Y226" i="3"/>
  <c r="Y225" i="3"/>
  <c r="Y224" i="3"/>
  <c r="M224" i="3"/>
  <c r="Y223" i="3"/>
  <c r="Y222" i="3"/>
  <c r="Y221" i="3"/>
  <c r="Y220" i="3"/>
  <c r="Y219" i="3"/>
  <c r="Y218" i="3"/>
  <c r="Y217" i="3"/>
  <c r="Y216" i="3"/>
  <c r="Y215" i="3"/>
  <c r="Y214" i="3"/>
  <c r="Y213" i="3"/>
  <c r="Y212" i="3"/>
  <c r="Y211" i="3"/>
  <c r="Y210" i="3"/>
  <c r="Y209" i="3"/>
  <c r="Y208" i="3"/>
  <c r="Y207" i="3"/>
  <c r="Y206" i="3"/>
  <c r="Y205" i="3"/>
  <c r="Y204" i="3"/>
  <c r="Y203" i="3"/>
  <c r="Y202" i="3"/>
  <c r="Y201" i="3"/>
  <c r="Y200" i="3"/>
  <c r="Y199" i="3"/>
  <c r="Y198" i="3"/>
  <c r="Y197" i="3"/>
  <c r="Y196" i="3"/>
  <c r="Y195" i="3"/>
  <c r="Y194" i="3"/>
  <c r="Y193" i="3"/>
  <c r="Y192" i="3"/>
  <c r="Y191" i="3"/>
  <c r="Y190" i="3"/>
  <c r="Y189" i="3"/>
  <c r="Y188" i="3"/>
  <c r="Y187" i="3"/>
  <c r="Y186" i="3"/>
  <c r="Y185" i="3"/>
  <c r="Y184" i="3"/>
  <c r="Y183" i="3"/>
  <c r="Y182" i="3"/>
  <c r="Y181" i="3"/>
  <c r="Y180" i="3"/>
  <c r="Y179" i="3"/>
  <c r="Y178" i="3"/>
  <c r="Y177" i="3"/>
  <c r="Y176" i="3"/>
  <c r="Y175" i="3"/>
  <c r="Y174" i="3"/>
  <c r="Y173" i="3"/>
  <c r="Y172" i="3"/>
  <c r="Y171" i="3"/>
  <c r="Y170" i="3"/>
  <c r="Y169" i="3"/>
  <c r="Y168" i="3"/>
  <c r="Y167" i="3"/>
  <c r="Y166" i="3"/>
  <c r="Y165" i="3"/>
  <c r="Y164" i="3"/>
  <c r="Y163" i="3"/>
  <c r="Y162" i="3"/>
  <c r="Y161" i="3"/>
  <c r="Y160" i="3"/>
  <c r="Y159" i="3"/>
  <c r="Y158" i="3"/>
  <c r="Y157" i="3"/>
  <c r="Y156" i="3"/>
  <c r="Y155" i="3"/>
  <c r="Y154" i="3"/>
  <c r="Y153" i="3"/>
  <c r="Y152" i="3"/>
  <c r="Y151" i="3"/>
  <c r="Y150" i="3"/>
  <c r="Y149" i="3"/>
  <c r="Y148" i="3"/>
  <c r="Y147" i="3"/>
  <c r="Y146" i="3"/>
  <c r="Y145" i="3"/>
  <c r="Y144" i="3"/>
  <c r="Y143" i="3"/>
  <c r="Y142" i="3"/>
  <c r="Y141" i="3"/>
  <c r="Y140" i="3"/>
  <c r="Y139" i="3"/>
  <c r="Y138" i="3"/>
  <c r="Y137" i="3"/>
  <c r="Y136" i="3"/>
  <c r="Y135" i="3"/>
  <c r="Y134" i="3"/>
  <c r="Y133" i="3"/>
  <c r="Y132" i="3"/>
  <c r="Y131" i="3"/>
  <c r="Y130" i="3"/>
  <c r="Y129" i="3"/>
  <c r="Y128" i="3"/>
  <c r="Y127" i="3"/>
  <c r="Y126" i="3"/>
  <c r="Y125" i="3"/>
  <c r="Y124" i="3"/>
  <c r="Y123" i="3"/>
  <c r="Y122" i="3"/>
  <c r="Y121" i="3"/>
  <c r="Y120" i="3"/>
  <c r="Y119" i="3"/>
  <c r="Y118" i="3"/>
  <c r="Y117" i="3"/>
  <c r="Y116" i="3"/>
  <c r="Y115" i="3"/>
  <c r="Y114" i="3"/>
  <c r="Y113" i="3"/>
  <c r="Y112" i="3"/>
  <c r="Y111" i="3"/>
  <c r="Y110" i="3"/>
  <c r="Y109" i="3"/>
  <c r="Y108" i="3"/>
  <c r="Y107" i="3"/>
  <c r="Y106" i="3"/>
  <c r="Y105" i="3"/>
  <c r="M105" i="3"/>
  <c r="Y104" i="3"/>
  <c r="Y103" i="3"/>
  <c r="Y102" i="3"/>
  <c r="Y101" i="3"/>
  <c r="Y100" i="3"/>
  <c r="Y99" i="3"/>
  <c r="Y98" i="3"/>
  <c r="Y97" i="3"/>
  <c r="Y96" i="3"/>
  <c r="Y95" i="3"/>
  <c r="Y94" i="3"/>
  <c r="Y93" i="3"/>
  <c r="Y92" i="3"/>
  <c r="Y91" i="3"/>
  <c r="Y90" i="3"/>
  <c r="Y89" i="3"/>
  <c r="Y88" i="3"/>
  <c r="Y87" i="3"/>
  <c r="Y86" i="3"/>
  <c r="Y85" i="3"/>
  <c r="Y84" i="3"/>
  <c r="Y83" i="3"/>
  <c r="Y82" i="3"/>
  <c r="Y81" i="3"/>
  <c r="Y80" i="3"/>
  <c r="Y79" i="3"/>
  <c r="Y78" i="3"/>
  <c r="Y77" i="3"/>
  <c r="Y76" i="3"/>
  <c r="Y75" i="3"/>
  <c r="Y74" i="3"/>
  <c r="Y73" i="3"/>
  <c r="Y72" i="3"/>
  <c r="Y71" i="3"/>
  <c r="Y70" i="3"/>
  <c r="Y69" i="3"/>
  <c r="Y68" i="3"/>
  <c r="Y67" i="3"/>
  <c r="Y66" i="3"/>
  <c r="Y65" i="3"/>
  <c r="Y64" i="3"/>
  <c r="Y63" i="3"/>
  <c r="Y62" i="3"/>
  <c r="Y61" i="3"/>
  <c r="Y60" i="3"/>
  <c r="Y59" i="3"/>
  <c r="Y58" i="3"/>
  <c r="Y57" i="3"/>
  <c r="Y56" i="3"/>
  <c r="Y55" i="3"/>
  <c r="Y54" i="3"/>
  <c r="Y53" i="3"/>
  <c r="Y52" i="3"/>
  <c r="Y51" i="3"/>
  <c r="Y50" i="3"/>
  <c r="Y49" i="3"/>
  <c r="Y48" i="3"/>
  <c r="Y47" i="3"/>
  <c r="Y46" i="3"/>
  <c r="Y45" i="3"/>
  <c r="Y44" i="3"/>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Y15" i="3"/>
  <c r="Y14" i="3"/>
  <c r="Y13" i="3"/>
  <c r="Y12" i="3"/>
  <c r="Y11" i="3"/>
  <c r="Y10" i="3"/>
  <c r="Y9" i="3"/>
  <c r="Y8" i="3"/>
  <c r="Y7" i="3"/>
  <c r="Y6" i="3"/>
  <c r="Y5" i="3"/>
  <c r="Y4" i="3"/>
  <c r="Y3" i="3"/>
</calcChain>
</file>

<file path=xl/sharedStrings.xml><?xml version="1.0" encoding="utf-8"?>
<sst xmlns="http://schemas.openxmlformats.org/spreadsheetml/2006/main" count="476" uniqueCount="435">
  <si>
    <t>Latitude</t>
  </si>
  <si>
    <t>Longitude</t>
  </si>
  <si>
    <t>MISSING</t>
  </si>
  <si>
    <t>Variable</t>
  </si>
  <si>
    <t>Source</t>
  </si>
  <si>
    <t>Weight value</t>
  </si>
  <si>
    <t>American Community Survey</t>
  </si>
  <si>
    <t>American Community Survey S0101</t>
  </si>
  <si>
    <t>American Community Survey S0801</t>
  </si>
  <si>
    <t>American Community Survey S1501</t>
  </si>
  <si>
    <t>Joint Center for Housing Studies 2022 State of the Nation Report</t>
  </si>
  <si>
    <t>American Community Survey B25070</t>
  </si>
  <si>
    <t>U.S. Patent and Trademark Office, Patenting In Technology Classes
Breakout by Origin</t>
  </si>
  <si>
    <t>2019 FBI violent crime statistics</t>
  </si>
  <si>
    <t>Jumpstarting America</t>
  </si>
  <si>
    <t>No</t>
  </si>
  <si>
    <t xml:space="preserve"> Notes</t>
  </si>
  <si>
    <t>Yes</t>
  </si>
  <si>
    <t>Housing 30%</t>
  </si>
  <si>
    <t>Lifestyle 30%</t>
  </si>
  <si>
    <t>Education and skills 40%</t>
  </si>
  <si>
    <t xml:space="preserve">Ranked highest to lowest. </t>
  </si>
  <si>
    <t>Ranked highest to lowest.</t>
  </si>
  <si>
    <t>Ranked lowest to highest.</t>
  </si>
  <si>
    <t xml:space="preserve">Ranked highest  to lowest. </t>
  </si>
  <si>
    <t>Akron, OH metro area</t>
  </si>
  <si>
    <t>Albany-Schenectady-Troy, NY metro area</t>
  </si>
  <si>
    <t>Albuquerque, NM metro area</t>
  </si>
  <si>
    <t>Allentown-Bethlehem-Easton, PA-NJ metro area</t>
  </si>
  <si>
    <t>Amarillo, TX metro area</t>
  </si>
  <si>
    <t>Anchorage, AK metro area</t>
  </si>
  <si>
    <t>Ann Arbor, MI metro area</t>
  </si>
  <si>
    <t>Appleton, WI metro area</t>
  </si>
  <si>
    <t>Asheville, NC metro area</t>
  </si>
  <si>
    <t>Athens-Clarke County, GA metro area</t>
  </si>
  <si>
    <t>Atlanta-Sandy Springs-Alpharetta, GA metro area</t>
  </si>
  <si>
    <t>Atlantic City-Hammonton, NJ metro area</t>
  </si>
  <si>
    <t>Augusta-Richmond County, GA-SC metro area</t>
  </si>
  <si>
    <t>Austin-Round Rock-Georgetown, TX metro area</t>
  </si>
  <si>
    <t>Bakersfield, CA metro area</t>
  </si>
  <si>
    <t>Baltimore-Columbia-Towson, MD metro area</t>
  </si>
  <si>
    <t>Barnstable Town, MA metro area</t>
  </si>
  <si>
    <t>Baton Rouge, LA metro area</t>
  </si>
  <si>
    <t>Beaumont-Port Arthur, TX metro area</t>
  </si>
  <si>
    <t>Bellingham, WA metro area</t>
  </si>
  <si>
    <t>Bend, OR metro area</t>
  </si>
  <si>
    <t>Billings, MT metro area</t>
  </si>
  <si>
    <t>Binghamton, NY metro area</t>
  </si>
  <si>
    <t>Birmingham-Hoover, AL metro area</t>
  </si>
  <si>
    <t>Boise City, ID metro area</t>
  </si>
  <si>
    <t>Boston-Cambridge-Newton, MA-NH metro area</t>
  </si>
  <si>
    <t>Boulder, CO metro area</t>
  </si>
  <si>
    <t>Bremerton-Silverdale-Port Orchard, WA metro area</t>
  </si>
  <si>
    <t>Bridgeport-Stamford-Norwalk, CT metro area</t>
  </si>
  <si>
    <t>Brownsville-Harlingen, TX metro area</t>
  </si>
  <si>
    <t>Buffalo-Cheektowaga, NY metro area</t>
  </si>
  <si>
    <t>Burlington-South Burlington, VT metro area</t>
  </si>
  <si>
    <t>Canton-Massillon, OH metro area</t>
  </si>
  <si>
    <t>Cape Coral-Fort Myers, FL metro area</t>
  </si>
  <si>
    <t>Cedar Rapids, IA metro area</t>
  </si>
  <si>
    <t>Champaign-Urbana, IL metro area</t>
  </si>
  <si>
    <t>Charleston, WV metro area</t>
  </si>
  <si>
    <t>Charleston-North Charleston, SC metro area</t>
  </si>
  <si>
    <t>Charlotte-Concord-Gastonia, NC-SC metro area</t>
  </si>
  <si>
    <t>Charlottesville, VA metro area</t>
  </si>
  <si>
    <t>Chattanooga, TN-GA metro area</t>
  </si>
  <si>
    <t>Chicago-Naperville-Elgin, IL-IN-WI metro area</t>
  </si>
  <si>
    <t>Chico, CA metro area</t>
  </si>
  <si>
    <t>Cincinnati, OH-KY-IN metro area</t>
  </si>
  <si>
    <t>Clarksville, TN-KY metro area</t>
  </si>
  <si>
    <t>Cleveland-Elyria, OH metro area</t>
  </si>
  <si>
    <t>College Station-Bryan, TX metro area</t>
  </si>
  <si>
    <t>Colorado Springs, CO metro area</t>
  </si>
  <si>
    <t>Columbia, MO metro area</t>
  </si>
  <si>
    <t>Columbia, SC metro area</t>
  </si>
  <si>
    <t>Columbus, GA-AL metro area</t>
  </si>
  <si>
    <t>Columbus, OH metro area</t>
  </si>
  <si>
    <t>Corpus Christi, TX metro area</t>
  </si>
  <si>
    <t>Crestview-Fort Walton Beach-Destin, FL metro area</t>
  </si>
  <si>
    <t>Dallas-Fort Worth-Arlington, TX metro area</t>
  </si>
  <si>
    <t>Daphne-Fairhope-Foley, AL metro area</t>
  </si>
  <si>
    <t>Davenport-Moline-Rock Island, IA-IL metro area</t>
  </si>
  <si>
    <t>Dayton-Kettering, OH metro area</t>
  </si>
  <si>
    <t>Deltona-Daytona Beach-Ormond Beach, FL metro area</t>
  </si>
  <si>
    <t>Denver-Aurora-Lakewood, CO metro area</t>
  </si>
  <si>
    <t>Des Moines-West Des Moines, IA metro area</t>
  </si>
  <si>
    <t>Detroit-Warren-Dearborn, MI metro area</t>
  </si>
  <si>
    <t>Duluth, MN-WI metro area</t>
  </si>
  <si>
    <t>Durham-Chapel Hill, NC metro area</t>
  </si>
  <si>
    <t>El Paso, TX metro area</t>
  </si>
  <si>
    <t>Elkhart-Goshen, IN metro area</t>
  </si>
  <si>
    <t>Erie, PA metro area</t>
  </si>
  <si>
    <t>Eugene-Springfield, OR metro area</t>
  </si>
  <si>
    <t>Evansville, IN-KY metro area</t>
  </si>
  <si>
    <t>Fargo, ND-MN metro area</t>
  </si>
  <si>
    <t>Fayetteville, NC metro area</t>
  </si>
  <si>
    <t>Fayetteville-Springdale-Rogers, AR metro area</t>
  </si>
  <si>
    <t>Flint, MI metro area</t>
  </si>
  <si>
    <t>Florence, SC metro area</t>
  </si>
  <si>
    <t>Fort Collins, CO metro area</t>
  </si>
  <si>
    <t>Fort Smith, AR-OK metro area</t>
  </si>
  <si>
    <t>Fort Wayne, IN metro area</t>
  </si>
  <si>
    <t>Fresno, CA metro area</t>
  </si>
  <si>
    <t>Gainesville, FL metro area</t>
  </si>
  <si>
    <t>Gainesville, GA metro area</t>
  </si>
  <si>
    <t>Grand Rapids-Kentwood, MI metro area</t>
  </si>
  <si>
    <t>Greeley, CO metro area</t>
  </si>
  <si>
    <t>Green Bay, WI metro area</t>
  </si>
  <si>
    <t>Greensboro-High Point, NC metro area</t>
  </si>
  <si>
    <t>Greenville, NC metro area</t>
  </si>
  <si>
    <t>Greenville-Anderson, SC metro area</t>
  </si>
  <si>
    <t>Gulfport-Biloxi, MS metro area</t>
  </si>
  <si>
    <t>Hagerstown-Martinsburg, MD-WV metro area</t>
  </si>
  <si>
    <t>Harrisburg-Carlisle, PA metro area</t>
  </si>
  <si>
    <t>Hartford-East Hartford-Middletown, CT metro area</t>
  </si>
  <si>
    <t>Hickory-Lenoir-Morganton, NC metro area</t>
  </si>
  <si>
    <t>Hilton Head Island-Bluffton, SC metro area</t>
  </si>
  <si>
    <t>Houma-Thibodaux, LA metro area</t>
  </si>
  <si>
    <t>Houston-The Woodlands-Sugar Land, TX metro area</t>
  </si>
  <si>
    <t>Huntington-Ashland, WV-KY-OH metro area</t>
  </si>
  <si>
    <t>Huntsville, AL metro area</t>
  </si>
  <si>
    <t>Indianapolis-Carmel-Anderson, IN metro area</t>
  </si>
  <si>
    <t>Iowa City, IA metro area</t>
  </si>
  <si>
    <t>Jackson, MS metro area</t>
  </si>
  <si>
    <t>Jacksonville, FL metro area</t>
  </si>
  <si>
    <t>Jacksonville, NC metro area</t>
  </si>
  <si>
    <t>Johnson City, TN metro area</t>
  </si>
  <si>
    <t>Kahului-Wailuku-Lahaina, HI metro area</t>
  </si>
  <si>
    <t>Kalamazoo-Portage, MI metro area</t>
  </si>
  <si>
    <t>Kansas City, MO-KS metro area</t>
  </si>
  <si>
    <t>Kennewick-Richland, WA metro area</t>
  </si>
  <si>
    <t>Killeen-Temple, TX metro area</t>
  </si>
  <si>
    <t>Kingsport-Bristol, TN-VA metro area</t>
  </si>
  <si>
    <t>Kingston, NY metro area</t>
  </si>
  <si>
    <t>Knoxville, TN metro area</t>
  </si>
  <si>
    <t>Lafayette, LA metro area</t>
  </si>
  <si>
    <t>Lafayette-West Lafayette, IN metro area</t>
  </si>
  <si>
    <t>Lake Charles, LA metro area</t>
  </si>
  <si>
    <t>Lake Havasu City-Kingman, AZ metro area</t>
  </si>
  <si>
    <t>Lakeland-Winter Haven, FL metro area</t>
  </si>
  <si>
    <t>Lancaster, PA metro area</t>
  </si>
  <si>
    <t>Lansing-East Lansing, MI metro area</t>
  </si>
  <si>
    <t>Laredo, TX metro area</t>
  </si>
  <si>
    <t>Las Cruces, NM metro area</t>
  </si>
  <si>
    <t>Las Vegas-Henderson-Paradise, NV metro area</t>
  </si>
  <si>
    <t>Lexington-Fayette, KY metro area</t>
  </si>
  <si>
    <t>Lincoln, NE metro area</t>
  </si>
  <si>
    <t>Little Rock-North Little Rock-Conway, AR metro area</t>
  </si>
  <si>
    <t>Longview, TX metro area</t>
  </si>
  <si>
    <t>Los Angeles-Long Beach-Anaheim, CA metro area</t>
  </si>
  <si>
    <t>Louisville/Jefferson County, KY-IN metro area</t>
  </si>
  <si>
    <t>Lubbock, TX metro area</t>
  </si>
  <si>
    <t>Lynchburg, VA metro area</t>
  </si>
  <si>
    <t>Macon-Bibb County, GA metro area</t>
  </si>
  <si>
    <t>Madison, WI metro area</t>
  </si>
  <si>
    <t>Manchester-Nashua, NH metro area</t>
  </si>
  <si>
    <t>McAllen-Edinburg-Mission, TX metro area</t>
  </si>
  <si>
    <t>Medford, OR metro area</t>
  </si>
  <si>
    <t>Memphis, TN-MS-AR metro area</t>
  </si>
  <si>
    <t>Merced, CA metro area</t>
  </si>
  <si>
    <t>Miami-Fort Lauderdale-Pompano Beach, FL metro area</t>
  </si>
  <si>
    <t>Midland, TX metro area</t>
  </si>
  <si>
    <t>Milwaukee-Waukesha, WI metro area</t>
  </si>
  <si>
    <t>Minneapolis-St. Paul-Bloomington, MN-WI metro area</t>
  </si>
  <si>
    <t>Mobile, AL metro area</t>
  </si>
  <si>
    <t>Modesto, CA metro area</t>
  </si>
  <si>
    <t>Monroe, LA metro area</t>
  </si>
  <si>
    <t>Montgomery, AL metro area</t>
  </si>
  <si>
    <t>Myrtle Beach-Conway-North Myrtle Beach, SC-NC metro area</t>
  </si>
  <si>
    <t>Naples-Marco Island, FL metro area</t>
  </si>
  <si>
    <t>Nashville-Davidson--Murfreesboro--Franklin, TN metro area</t>
  </si>
  <si>
    <t>New Haven-Milford, CT metro area</t>
  </si>
  <si>
    <t>New Orleans-Metairie, LA metro area</t>
  </si>
  <si>
    <t>New York-Newark-Jersey City, NY-NJ-PA metro area</t>
  </si>
  <si>
    <t>North Port-Sarasota-Bradenton, FL metro area</t>
  </si>
  <si>
    <t>Norwich-New London, CT metro area</t>
  </si>
  <si>
    <t>Ocala, FL metro area</t>
  </si>
  <si>
    <t>Ogden-Clearfield, UT metro area</t>
  </si>
  <si>
    <t>Oklahoma City, OK metro area</t>
  </si>
  <si>
    <t>Olympia-Lacey-Tumwater, WA metro area</t>
  </si>
  <si>
    <t>Omaha-Council Bluffs, NE-IA metro area</t>
  </si>
  <si>
    <t>Orlando-Kissimmee-Sanford, FL metro area</t>
  </si>
  <si>
    <t>Oshkosh-Neenah, WI metro area</t>
  </si>
  <si>
    <t>Oxnard-Thousand Oaks-Ventura, CA metro area</t>
  </si>
  <si>
    <t>Palm Bay-Melbourne-Titusville, FL metro area</t>
  </si>
  <si>
    <t>Panama City, FL metro area</t>
  </si>
  <si>
    <t>Pensacola-Ferry Pass-Brent, FL metro area</t>
  </si>
  <si>
    <t>Peoria, IL metro area</t>
  </si>
  <si>
    <t>Philadelphia-Camden-Wilmington, PA-NJ-DE-MD metro area</t>
  </si>
  <si>
    <t>Phoenix-Mesa-Chandler, AZ metro area</t>
  </si>
  <si>
    <t>Pittsburgh, PA metro area</t>
  </si>
  <si>
    <t>Port St. Lucie, FL metro area</t>
  </si>
  <si>
    <t>Portland-South Portland, ME metro area</t>
  </si>
  <si>
    <t>Portland-Vancouver-Hillsboro, OR-WA metro area</t>
  </si>
  <si>
    <t>Prescott Valley-Prescott, AZ metro area</t>
  </si>
  <si>
    <t>Providence-Warwick, RI-MA metro area</t>
  </si>
  <si>
    <t>Provo-Orem, UT metro area</t>
  </si>
  <si>
    <t>Racine, WI metro area</t>
  </si>
  <si>
    <t>Raleigh-Cary, NC metro area</t>
  </si>
  <si>
    <t>Reading, PA metro area</t>
  </si>
  <si>
    <t>Reno, NV metro area</t>
  </si>
  <si>
    <t>Richmond, VA metro area</t>
  </si>
  <si>
    <t>Riverside-San Bernardino-Ontario, CA metro area</t>
  </si>
  <si>
    <t>Roanoke, VA metro area</t>
  </si>
  <si>
    <t>Rochester, MN metro area</t>
  </si>
  <si>
    <t>Rochester, NY metro area</t>
  </si>
  <si>
    <t>Rockford, IL metro area</t>
  </si>
  <si>
    <t>Sacramento-Roseville-Folsom, CA metro area</t>
  </si>
  <si>
    <t>Saginaw, MI metro area</t>
  </si>
  <si>
    <t>Salem, OR metro area</t>
  </si>
  <si>
    <t>Salinas, CA metro area</t>
  </si>
  <si>
    <t>Salisbury, MD-DE metro area</t>
  </si>
  <si>
    <t>Salt Lake City, UT metro area</t>
  </si>
  <si>
    <t>San Antonio-New Braunfels, TX metro area</t>
  </si>
  <si>
    <t>San Diego-Chula Vista-Carlsbad, CA metro area</t>
  </si>
  <si>
    <t>San Francisco-Oakland-Berkeley, CA metro area</t>
  </si>
  <si>
    <t>San Jose-Sunnyvale-Santa Clara, CA metro area</t>
  </si>
  <si>
    <t>San Luis Obispo-Paso Robles, CA metro area</t>
  </si>
  <si>
    <t>Santa Cruz-Watsonville, CA metro area</t>
  </si>
  <si>
    <t>Santa Maria-Santa Barbara, CA metro area</t>
  </si>
  <si>
    <t>Santa Rosa-Petaluma, CA metro area</t>
  </si>
  <si>
    <t>Savannah, GA metro area</t>
  </si>
  <si>
    <t>Scranton--Wilkes-Barre, PA metro area</t>
  </si>
  <si>
    <t>Seattle-Tacoma-Bellevue, WA metro area</t>
  </si>
  <si>
    <t>Shreveport-Bossier City, LA metro area</t>
  </si>
  <si>
    <t>Sioux Falls, SD metro area</t>
  </si>
  <si>
    <t>South Bend-Mishawaka, IN-MI metro area</t>
  </si>
  <si>
    <t>Spartanburg, SC metro area</t>
  </si>
  <si>
    <t>Spokane-Spokane Valley, WA metro area</t>
  </si>
  <si>
    <t>Springfield, IL metro area</t>
  </si>
  <si>
    <t>Springfield, MA metro area</t>
  </si>
  <si>
    <t>Springfield, MO metro area</t>
  </si>
  <si>
    <t>St. Cloud, MN metro area</t>
  </si>
  <si>
    <t>St. Louis, MO-IL metro area</t>
  </si>
  <si>
    <t>Stockton, CA metro area</t>
  </si>
  <si>
    <t>Syracuse, NY metro area</t>
  </si>
  <si>
    <t>Tallahassee, FL metro area</t>
  </si>
  <si>
    <t>Tampa-St. Petersburg-Clearwater, FL metro area</t>
  </si>
  <si>
    <t>Terre Haute, IN metro area</t>
  </si>
  <si>
    <t>Toledo, OH metro area</t>
  </si>
  <si>
    <t>Topeka, KS metro area</t>
  </si>
  <si>
    <t>Trenton-Princeton, NJ metro area</t>
  </si>
  <si>
    <t>Tucson, AZ metro area</t>
  </si>
  <si>
    <t>Tulsa, OK metro area</t>
  </si>
  <si>
    <t>Tuscaloosa, AL metro area</t>
  </si>
  <si>
    <t>Tyler, TX metro area</t>
  </si>
  <si>
    <t>Urban Honolulu, HI metro area</t>
  </si>
  <si>
    <t>Utica-Rome, NY metro area</t>
  </si>
  <si>
    <t>Vallejo, CA metro area</t>
  </si>
  <si>
    <t>Virginia Beach-Norfolk-Newport News, VA-NC metro area</t>
  </si>
  <si>
    <t>Visalia, CA metro area</t>
  </si>
  <si>
    <t>Waco, TX metro area</t>
  </si>
  <si>
    <t>Warner Robins, GA metro area</t>
  </si>
  <si>
    <t>Washington-Arlington-Alexandria, DC-VA-MD-WV metro area</t>
  </si>
  <si>
    <t>Wichita, KS metro area</t>
  </si>
  <si>
    <t>Wilmington, NC metro area</t>
  </si>
  <si>
    <t>Winston-Salem, NC metro area</t>
  </si>
  <si>
    <t>Worcester, MA-CT metro area</t>
  </si>
  <si>
    <t>Yakima, WA metro area</t>
  </si>
  <si>
    <t>York-Hanover, PA metro area</t>
  </si>
  <si>
    <t>Youngstown-Warren-Boardman, OH-PA metro area</t>
  </si>
  <si>
    <t>Yuma, AZ metro area</t>
  </si>
  <si>
    <t>Abilene, TX metro area</t>
  </si>
  <si>
    <t>Albany, GA metro area</t>
  </si>
  <si>
    <t>Albany-Lebanon, OR metro area</t>
  </si>
  <si>
    <t>Alexandria, LA metro area</t>
  </si>
  <si>
    <t>Altoona, PA metro area</t>
  </si>
  <si>
    <t>Ames, IA metro area</t>
  </si>
  <si>
    <t>Anniston-Oxford, AL metro area</t>
  </si>
  <si>
    <t>Auburn-Opelika, AL metro area</t>
  </si>
  <si>
    <t>Bangor, ME metro area</t>
  </si>
  <si>
    <t>Battle Creek, MI metro area</t>
  </si>
  <si>
    <t>Bay City, MI metro area</t>
  </si>
  <si>
    <t>Beckley, WV metro area</t>
  </si>
  <si>
    <t>Bismarck, ND metro area</t>
  </si>
  <si>
    <t>Blacksburg-Christiansburg, VA metro area</t>
  </si>
  <si>
    <t>Bloomington, IL metro area</t>
  </si>
  <si>
    <t>Bloomington, IN metro area</t>
  </si>
  <si>
    <t>Bowling Green, KY metro area</t>
  </si>
  <si>
    <t>Brunswick, GA metro area</t>
  </si>
  <si>
    <t>Burlington, NC metro area</t>
  </si>
  <si>
    <t>California-Lexington Park, MD metro area</t>
  </si>
  <si>
    <t>Carbondale-Marion, IL metro area</t>
  </si>
  <si>
    <t>Chambersburg-Waynesboro, PA metro area</t>
  </si>
  <si>
    <t>Cleveland, TN metro area</t>
  </si>
  <si>
    <t>Coeur d'Alene, ID metro area</t>
  </si>
  <si>
    <t>Dalton, GA metro area</t>
  </si>
  <si>
    <t>Decatur, AL metro area</t>
  </si>
  <si>
    <t>Decatur, IL metro area</t>
  </si>
  <si>
    <t>Dothan, AL metro area</t>
  </si>
  <si>
    <t>Dover, DE metro area</t>
  </si>
  <si>
    <t>East Stroudsburg, PA metro area</t>
  </si>
  <si>
    <t>Eau Claire, WI metro area</t>
  </si>
  <si>
    <t>El Centro, CA metro area</t>
  </si>
  <si>
    <t>Elizabethtown-Fort Knox, KY metro area</t>
  </si>
  <si>
    <t>Farmington, NM metro area</t>
  </si>
  <si>
    <t>Flagstaff, AZ metro area</t>
  </si>
  <si>
    <t>Florence-Muscle Shoals, AL metro area</t>
  </si>
  <si>
    <t>Fond du Lac, WI metro area</t>
  </si>
  <si>
    <t>Gadsden, AL metro area</t>
  </si>
  <si>
    <t>Gettysburg, PA metro area</t>
  </si>
  <si>
    <t>Glens Falls, NY metro area</t>
  </si>
  <si>
    <t>Goldsboro, NC metro area</t>
  </si>
  <si>
    <t>Grand Forks, ND-MN metro area</t>
  </si>
  <si>
    <t>Grand Junction, CO metro area</t>
  </si>
  <si>
    <t>Hammond, LA metro area</t>
  </si>
  <si>
    <t>Hanford-Corcoran, CA metro area</t>
  </si>
  <si>
    <t>Harrisonburg, VA metro area</t>
  </si>
  <si>
    <t>Hattiesburg, MS metro area</t>
  </si>
  <si>
    <t>Homosassa Springs, FL metro area</t>
  </si>
  <si>
    <t>Idaho Falls, ID metro area</t>
  </si>
  <si>
    <t>Ithaca, NY metro area</t>
  </si>
  <si>
    <t>Jackson, MI metro area</t>
  </si>
  <si>
    <t>Jackson, TN metro area</t>
  </si>
  <si>
    <t>Janesville-Beloit, WI metro area</t>
  </si>
  <si>
    <t>Jefferson City, MO metro area</t>
  </si>
  <si>
    <t>Johnstown, PA metro area</t>
  </si>
  <si>
    <t>Jonesboro, AR metro area</t>
  </si>
  <si>
    <t>Joplin, MO metro area</t>
  </si>
  <si>
    <t>La Crosse-Onalaska, WI-MN metro area</t>
  </si>
  <si>
    <t>Lawrence, KS metro area</t>
  </si>
  <si>
    <t>Lawton, OK metro area</t>
  </si>
  <si>
    <t>Lebanon, PA metro area</t>
  </si>
  <si>
    <t>Lewiston-Auburn, ME metro area</t>
  </si>
  <si>
    <t>Lima, OH metro area</t>
  </si>
  <si>
    <t>Logan, UT-ID metro area</t>
  </si>
  <si>
    <t>Longview, WA metro area</t>
  </si>
  <si>
    <t>Madera, CA metro area</t>
  </si>
  <si>
    <t>Manhattan, KS metro area</t>
  </si>
  <si>
    <t>Mankato, MN metro area</t>
  </si>
  <si>
    <t>Mansfield, OH metro area</t>
  </si>
  <si>
    <t>Michigan City-La Porte, IN metro area</t>
  </si>
  <si>
    <t>Missoula, MT metro area</t>
  </si>
  <si>
    <t>Monroe, MI metro area</t>
  </si>
  <si>
    <t>Morgantown, WV metro area</t>
  </si>
  <si>
    <t>Morristown, TN metro area</t>
  </si>
  <si>
    <t>Mount Vernon-Anacortes, WA metro area</t>
  </si>
  <si>
    <t>Muncie, IN metro area</t>
  </si>
  <si>
    <t>Muskegon, MI metro area</t>
  </si>
  <si>
    <t>Napa, CA metro area</t>
  </si>
  <si>
    <t>New Bern, NC metro area</t>
  </si>
  <si>
    <t>Niles, MI metro area</t>
  </si>
  <si>
    <t>Odessa, TX metro area</t>
  </si>
  <si>
    <t>Owensboro, KY metro area</t>
  </si>
  <si>
    <t>Pittsfield, MA metro area</t>
  </si>
  <si>
    <t>Pueblo, CO metro area</t>
  </si>
  <si>
    <t>Punta Gorda, FL metro area</t>
  </si>
  <si>
    <t>Rapid City, SD metro area</t>
  </si>
  <si>
    <t>Redding, CA metro area</t>
  </si>
  <si>
    <t>Rocky Mount, NC metro area</t>
  </si>
  <si>
    <t>San Angelo, TX metro area</t>
  </si>
  <si>
    <t>Santa Fe, NM metro area</t>
  </si>
  <si>
    <t>Sebastian-Vero Beach, FL metro area</t>
  </si>
  <si>
    <t>Sebring-Avon Park, FL metro area</t>
  </si>
  <si>
    <t>Sheboygan, WI metro area</t>
  </si>
  <si>
    <t>Sherman-Denison, TX metro area</t>
  </si>
  <si>
    <t>Sierra Vista-Douglas, AZ metro area</t>
  </si>
  <si>
    <t>Sioux City, IA-NE-SD metro area</t>
  </si>
  <si>
    <t>Springfield, OH metro area</t>
  </si>
  <si>
    <t>St. George, UT metro area</t>
  </si>
  <si>
    <t>St. Joseph, MO-KS metro area</t>
  </si>
  <si>
    <t>State College, PA metro area</t>
  </si>
  <si>
    <t>Staunton, VA metro area</t>
  </si>
  <si>
    <t>Sumter, SC metro area</t>
  </si>
  <si>
    <t>Texarkana, TX-AR metro area</t>
  </si>
  <si>
    <t>The Villages, FL metro area</t>
  </si>
  <si>
    <t>Valdosta, GA metro area</t>
  </si>
  <si>
    <t>Vineland-Bridgeton, NJ metro area</t>
  </si>
  <si>
    <t>Waterloo-Cedar Falls, IA metro area</t>
  </si>
  <si>
    <t>Watertown-Fort Drum, NY metro area</t>
  </si>
  <si>
    <t>Wausau-Weston, WI metro area</t>
  </si>
  <si>
    <t>Weirton-Steubenville, WV-OH metro area</t>
  </si>
  <si>
    <t>Wenatchee, WA metro area</t>
  </si>
  <si>
    <t>Wheeling, WV-OH metro area</t>
  </si>
  <si>
    <t>Wichita Falls, TX metro area</t>
  </si>
  <si>
    <t>Williamsport, PA metro area</t>
  </si>
  <si>
    <t>Winchester, VA-WV metro area</t>
  </si>
  <si>
    <t>Yuba City, CA metro area</t>
  </si>
  <si>
    <t>Total population, 2020</t>
  </si>
  <si>
    <t>Working age population, 2020</t>
  </si>
  <si>
    <t>Percentage of population with less than a 30 minute commute</t>
  </si>
  <si>
    <t>Median home price to median household income ratio</t>
  </si>
  <si>
    <t>Total population, 2015</t>
  </si>
  <si>
    <t>Percentage of sample size paying more than 30 percent of monthly income on rent</t>
  </si>
  <si>
    <t>Total patents per inhabitant</t>
  </si>
  <si>
    <t>Population</t>
  </si>
  <si>
    <t>Commute</t>
  </si>
  <si>
    <t>Education</t>
  </si>
  <si>
    <t>Home affordability</t>
  </si>
  <si>
    <t>Rent burden</t>
  </si>
  <si>
    <t>Patents</t>
  </si>
  <si>
    <t>Crime</t>
  </si>
  <si>
    <t>Graduate</t>
  </si>
  <si>
    <t>Undergraduate</t>
  </si>
  <si>
    <t>Older than age 21</t>
  </si>
  <si>
    <t>Older than age 65</t>
  </si>
  <si>
    <t>Percentage of population with less than a 10-minute commute</t>
  </si>
  <si>
    <t>Percentage of population with a 10–14-minute commute</t>
  </si>
  <si>
    <t>Percentage of population with a 15–19-minute commute</t>
  </si>
  <si>
    <t>Percentage of population with a 20–24-minute commute</t>
  </si>
  <si>
    <t>Percentage of population with a 24–29-minute commute</t>
  </si>
  <si>
    <t>Percentage of population with less than a 30-minute commute</t>
  </si>
  <si>
    <t xml:space="preserve">Percentage of population older than 25 with a bachelor's degree or higher </t>
  </si>
  <si>
    <t>Survey sample size</t>
  </si>
  <si>
    <t>Number of people paying 30–34.9 percent of monthly income on rent</t>
  </si>
  <si>
    <t>Number of people paying 35–39.9 percent of monthly income on rent</t>
  </si>
  <si>
    <t>Number of people paying 40–49.9 percent of monthly income on rent</t>
  </si>
  <si>
    <t>Number of people paying more than 50 percent of monthly income on rent</t>
  </si>
  <si>
    <t>Total number of people paying more than 30 percent of monthly income on rent</t>
  </si>
  <si>
    <t>Total patents granted, 2000–2015</t>
  </si>
  <si>
    <t xml:space="preserve">Rate of violent crime per 100,000 inhabitants, 2019 </t>
  </si>
  <si>
    <t>Top science grad programs</t>
  </si>
  <si>
    <t>Top science undergraduates</t>
  </si>
  <si>
    <t>Metropolitan statistical area</t>
  </si>
  <si>
    <t>Notes and sources</t>
  </si>
  <si>
    <t>Bundle category and total bundle weight</t>
  </si>
  <si>
    <t>Included in the rank?</t>
  </si>
  <si>
    <t>Ranking notes</t>
  </si>
  <si>
    <t>N/A</t>
  </si>
  <si>
    <t>Calculated by subtracting the age 65 or older category from the age 21 or older category</t>
  </si>
  <si>
    <t>Collected data on the percentage of the sample size that spent less than 10 minutes commuting, 10–14 minutes commuting, 15–19 minutes commuting, 20–24 minutes commuting, and 24–29 minutes commuting and then added the data together to get the percentage of people that spent less than 30 minutes commuting.</t>
  </si>
  <si>
    <t xml:space="preserve">Percentage of population older than age 25 with a bachelor's degree or higher </t>
  </si>
  <si>
    <t>Total patents granted 2000–2015</t>
  </si>
  <si>
    <t>Rate of violent crime per 100,000 inhabitants, 2019</t>
  </si>
  <si>
    <t>Top science grad programs (Gruber and Johnson)</t>
  </si>
  <si>
    <t>Top science undergraduates (Gruber and Johnson)</t>
  </si>
  <si>
    <t>The variable measures the ratio of the median sale price for existing single-family homes to the median household income for 2021. Income data for 2021 are based on Moody’s Analytics forecasts.</t>
  </si>
  <si>
    <t>This variable measures gross rent as a percentage of household income in the past 12 months for renter-occupied housing units. CAP collected the data on the number of people paying 30.0–34.9 percent, 35–39.9 percent, 40–49.9 percent and more than 50 percent of their household income on rent. CAP then added the data together to get the total number of people paying more than 30 percent of their household income on rent and divided that by the survey sample size.</t>
  </si>
  <si>
    <t xml:space="preserve">This variable measures the total number of utility patent grants awarded from 2000 to 2015. The variable was organized by MSA based on the primary inventor’s place of residence. </t>
  </si>
  <si>
    <r>
      <t>CAP divided the total number of patents granted per MSA from 2000</t>
    </r>
    <r>
      <rPr>
        <strike/>
        <sz val="10"/>
        <color theme="1"/>
        <rFont val="Arial"/>
        <family val="2"/>
      </rPr>
      <t>-</t>
    </r>
    <r>
      <rPr>
        <sz val="10"/>
        <color theme="1"/>
        <rFont val="Arial"/>
        <family val="2"/>
      </rPr>
      <t xml:space="preserve"> to 2015 by the total population of the MSA in the year 2015 with data from the 2015 American Community Survey. According to the U.S. Patent and Trademark Office, a utility patent is issued for the “invention of a new and useful process, machine, manufacture or composition of matter."</t>
    </r>
  </si>
  <si>
    <t xml:space="preserve">Violent crime involves force or threat of force and includes four offenses: murder and nonnegligent manslaughter, rape, robbery, and aggravated assault. Cells that are shaded represent an MSA where crime data were collected for a year other than 2019. Most were filled in using data from 2018, some from 2017, and a handful from previous years. This discrepancy is hard to fully explain but is likely due to reporting issues by state or local agencies. For some MSAs, the FBI  will not report if they find that the data are “overreported” or “underreported.” There could also be more general changes in the practices and systems used, which could lead to discrepancies. CAP thought crime was an important metric to include but weighted it rather low due to these data irregularities. </t>
  </si>
  <si>
    <t xml:space="preserve">This variable captures the top 20 graduate science departments ranked according to a 2005 survey by the National Academy of Sciences. </t>
  </si>
  <si>
    <t xml:space="preserve">This variable measures the total number of undergraduates who subsequently graduated from a top 20 Ph.D. program from 2005 to 2015. This is sourced from the National Science Foundation’s Survey of Doctorate Recipients. </t>
  </si>
  <si>
    <t xml:space="preserve">This variable was ranked similarly to the above variable. </t>
  </si>
  <si>
    <r>
      <rPr>
        <sz val="10"/>
        <color theme="1"/>
        <rFont val="Arial"/>
        <family val="2"/>
      </rPr>
      <t>This variable was ranked slightly differently than how the other variables were ranked: There were many MSAs that did not have top graduate science departments. Specifically, 267 MSAs had a zero value for this variable. CAP opted to rank only the MSAs that had a value for this variable, because if CAP ranked all the MSAs, it would arbitrarily reward some over others. This would create a significant imbalance between two</t>
    </r>
    <r>
      <rPr>
        <sz val="10"/>
        <rFont val="Arial"/>
        <family val="2"/>
      </rPr>
      <t xml:space="preserve"> MSAs, ev</t>
    </r>
    <r>
      <rPr>
        <sz val="10"/>
        <color theme="1"/>
        <rFont val="Arial"/>
        <family val="2"/>
      </rPr>
      <t>en though they would have the exact same number of graduate</t>
    </r>
    <r>
      <rPr>
        <sz val="10"/>
        <rFont val="Arial"/>
        <family val="2"/>
      </rPr>
      <t xml:space="preserve"> programs,</t>
    </r>
    <r>
      <rPr>
        <sz val="10"/>
        <color theme="1"/>
        <rFont val="Arial"/>
        <family val="2"/>
      </rPr>
      <t xml:space="preserve"> i.e., zero programs. Th</t>
    </r>
    <r>
      <rPr>
        <sz val="10"/>
        <rFont val="Arial"/>
        <family val="2"/>
      </rPr>
      <t>ese MSAs were consequently all given the same rank value. Ad</t>
    </r>
    <r>
      <rPr>
        <sz val="10"/>
        <color theme="1"/>
        <rFont val="Arial"/>
        <family val="2"/>
      </rPr>
      <t xml:space="preserve">ditionally, this variable is missing for three </t>
    </r>
    <r>
      <rPr>
        <sz val="10"/>
        <rFont val="Arial"/>
        <family val="2"/>
      </rPr>
      <t>Hawaii</t>
    </r>
    <r>
      <rPr>
        <sz val="10"/>
        <color theme="1"/>
        <rFont val="Arial"/>
        <family val="2"/>
      </rPr>
      <t xml:space="preserve">an MSAs and one Alaskan MSA. This is because the variable is sourced directly from </t>
    </r>
    <r>
      <rPr>
        <i/>
        <sz val="10"/>
        <color theme="1"/>
        <rFont val="Arial"/>
        <family val="2"/>
      </rPr>
      <t>Jumpstarting America</t>
    </r>
    <r>
      <rPr>
        <sz val="10"/>
        <color theme="1"/>
        <rFont val="Arial"/>
        <family val="2"/>
      </rPr>
      <t>, and Johnathan Gruber and Simon Johnson did not collect data for Alaska or Hawaii. The overall rank given to Alaska and Hawaii excludes these two variables. This makes a negligible difference because of its minimal weight of 5 percent.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</si>
</sst>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name val="Arial"/>
    </font>
    <font>
      <sz val="10"/>
      <name val="Arial"/>
      <family val="2"/>
    </font>
    <font>
      <sz val="10"/>
      <color theme="0"/>
      <name val="Arial"/>
      <family val="2"/>
    </font>
    <font>
      <b/>
      <sz val="10"/>
      <color theme="0"/>
      <name val="Arial"/>
      <family val="2"/>
    </font>
    <font>
      <b/>
      <sz val="10"/>
      <name val="Arial"/>
      <family val="2"/>
    </font>
    <font>
      <i/>
      <sz val="10"/>
      <name val="Arial"/>
      <family val="2"/>
    </font>
    <font>
      <sz val="10"/>
      <color theme="1"/>
      <name val="Arial"/>
      <family val="2"/>
    </font>
    <font>
      <sz val="10"/>
      <color rgb="FF00B0F0"/>
      <name val="Arial"/>
      <family val="2"/>
    </font>
    <font>
      <b/>
      <sz val="11"/>
      <color theme="1"/>
      <name val="Arial"/>
      <family val="2"/>
    </font>
    <font>
      <b/>
      <sz val="10"/>
      <color theme="1"/>
      <name val="Arial"/>
      <family val="2"/>
    </font>
    <font>
      <strike/>
      <sz val="10"/>
      <color theme="1"/>
      <name val="Arial"/>
      <family val="2"/>
    </font>
    <font>
      <i/>
      <sz val="10"/>
      <color theme="1"/>
      <name val="Arial"/>
      <family val="2"/>
    </font>
  </fonts>
  <fills count="5">
    <fill>
      <patternFill patternType="none"/>
    </fill>
    <fill>
      <patternFill patternType="gray125"/>
    </fill>
    <fill>
      <patternFill patternType="solid">
        <fgColor theme="2"/>
        <bgColor indexed="64"/>
      </patternFill>
    </fill>
    <fill>
      <patternFill patternType="solid">
        <fgColor rgb="FF002060"/>
        <bgColor indexed="64"/>
      </patternFill>
    </fill>
    <fill>
      <patternFill patternType="solid">
        <fgColor theme="8" tint="0.39997558519241921"/>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1" fillId="0" borderId="0"/>
  </cellStyleXfs>
  <cellXfs count="35">
    <xf numFmtId="0" fontId="0" fillId="0" borderId="0" xfId="0"/>
    <xf numFmtId="0" fontId="1" fillId="0" borderId="0" xfId="0" applyFont="1"/>
    <xf numFmtId="0" fontId="0" fillId="2" borderId="0" xfId="0" applyFill="1"/>
    <xf numFmtId="10" fontId="0" fillId="0" borderId="0" xfId="0" applyNumberFormat="1"/>
    <xf numFmtId="164" fontId="0" fillId="0" borderId="0" xfId="0" applyNumberFormat="1"/>
    <xf numFmtId="9" fontId="0" fillId="0" borderId="0" xfId="1" applyFont="1"/>
    <xf numFmtId="3" fontId="0" fillId="0" borderId="0" xfId="0" applyNumberFormat="1"/>
    <xf numFmtId="4" fontId="0" fillId="0" borderId="0" xfId="0" applyNumberFormat="1"/>
    <xf numFmtId="4" fontId="1" fillId="0" borderId="0" xfId="0" applyNumberFormat="1" applyFont="1"/>
    <xf numFmtId="3" fontId="1" fillId="0" borderId="0" xfId="0" applyNumberFormat="1" applyFont="1"/>
    <xf numFmtId="0" fontId="2" fillId="3" borderId="0" xfId="0" applyFont="1" applyFill="1"/>
    <xf numFmtId="0" fontId="1" fillId="4" borderId="0" xfId="0" applyFont="1" applyFill="1" applyAlignment="1">
      <alignment wrapText="1"/>
    </xf>
    <xf numFmtId="0" fontId="0" fillId="4" borderId="0" xfId="0" applyFill="1" applyAlignment="1">
      <alignment wrapText="1"/>
    </xf>
    <xf numFmtId="0" fontId="1" fillId="2" borderId="0" xfId="0" applyFont="1" applyFill="1"/>
    <xf numFmtId="4" fontId="1" fillId="2" borderId="0" xfId="0" applyNumberFormat="1" applyFont="1" applyFill="1"/>
    <xf numFmtId="0" fontId="0" fillId="0" borderId="0" xfId="0" applyAlignment="1">
      <alignment wrapText="1"/>
    </xf>
    <xf numFmtId="0" fontId="1" fillId="0" borderId="0" xfId="0" applyFont="1" applyAlignment="1">
      <alignment wrapText="1"/>
    </xf>
    <xf numFmtId="0" fontId="3" fillId="3" borderId="0" xfId="0" applyFont="1" applyFill="1"/>
    <xf numFmtId="0" fontId="4" fillId="3" borderId="0" xfId="0" applyFont="1" applyFill="1"/>
    <xf numFmtId="0" fontId="4" fillId="4" borderId="0" xfId="0" applyFont="1" applyFill="1" applyAlignment="1">
      <alignment horizontal="center" wrapText="1"/>
    </xf>
    <xf numFmtId="0" fontId="5" fillId="0" borderId="0" xfId="0" applyFont="1" applyAlignment="1">
      <alignment wrapText="1"/>
    </xf>
    <xf numFmtId="0" fontId="3" fillId="3" borderId="0" xfId="0" applyFont="1" applyFill="1" applyAlignment="1">
      <alignment wrapText="1"/>
    </xf>
    <xf numFmtId="9" fontId="0" fillId="0" borderId="0" xfId="0" applyNumberFormat="1" applyAlignment="1">
      <alignment horizontal="right"/>
    </xf>
    <xf numFmtId="0" fontId="1" fillId="0" borderId="0" xfId="0" applyFont="1" applyAlignment="1">
      <alignment horizontal="right" wrapText="1"/>
    </xf>
    <xf numFmtId="0" fontId="6" fillId="0" borderId="0" xfId="0" applyFont="1"/>
    <xf numFmtId="0" fontId="2" fillId="3" borderId="0" xfId="0" applyFont="1" applyFill="1" applyAlignment="1">
      <alignment horizontal="center"/>
    </xf>
    <xf numFmtId="3" fontId="6" fillId="4" borderId="0" xfId="0" applyNumberFormat="1" applyFont="1" applyFill="1" applyAlignment="1">
      <alignment wrapText="1"/>
    </xf>
    <xf numFmtId="0" fontId="6" fillId="4" borderId="0" xfId="0" applyFont="1" applyFill="1" applyAlignment="1">
      <alignment wrapText="1"/>
    </xf>
    <xf numFmtId="0" fontId="7" fillId="0" borderId="0" xfId="0" applyFont="1" applyAlignment="1">
      <alignment wrapText="1"/>
    </xf>
    <xf numFmtId="0" fontId="8" fillId="3" borderId="0" xfId="0" applyFont="1" applyFill="1"/>
    <xf numFmtId="0" fontId="9" fillId="4" borderId="0" xfId="0" applyFont="1" applyFill="1" applyAlignment="1">
      <alignment horizontal="center" wrapText="1"/>
    </xf>
    <xf numFmtId="0" fontId="6" fillId="0" borderId="0" xfId="0" applyFont="1" applyAlignment="1">
      <alignment wrapText="1"/>
    </xf>
    <xf numFmtId="0" fontId="6" fillId="0" borderId="0" xfId="0" applyFont="1" applyAlignment="1">
      <alignment horizontal="right" wrapText="1"/>
    </xf>
    <xf numFmtId="3" fontId="2" fillId="3" borderId="0" xfId="0" applyNumberFormat="1" applyFont="1" applyFill="1" applyAlignment="1">
      <alignment horizontal="center"/>
    </xf>
    <xf numFmtId="0" fontId="2" fillId="3" borderId="0" xfId="0" applyFont="1" applyFill="1" applyAlignment="1">
      <alignment horizontal="center"/>
    </xf>
  </cellXfs>
  <cellStyles count="3">
    <cellStyle name="Normal" xfId="0" builtinId="0"/>
    <cellStyle name="Normal 2" xfId="2" xr:uid="{EB87E754-3D39-494B-8D9A-BA77505C797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70EFA-17CE-44FF-9020-B4876F69F3B5}">
  <dimension ref="A1:AB356"/>
  <sheetViews>
    <sheetView tabSelected="1" workbookViewId="0">
      <pane ySplit="2" topLeftCell="A3" activePane="bottomLeft" state="frozen"/>
      <selection pane="bottomLeft" activeCell="A2" sqref="A2"/>
    </sheetView>
  </sheetViews>
  <sheetFormatPr baseColWidth="10" defaultColWidth="8.83203125" defaultRowHeight="13" x14ac:dyDescent="0.15"/>
  <cols>
    <col min="1" max="1" width="41" customWidth="1"/>
    <col min="2" max="3" width="8.6640625"/>
    <col min="4" max="4" width="16" style="6" customWidth="1"/>
    <col min="5" max="5" width="10.1640625" style="6" bestFit="1" customWidth="1"/>
    <col min="6" max="6" width="9.1640625" style="6" bestFit="1" customWidth="1"/>
    <col min="7" max="7" width="16.83203125" style="6" customWidth="1"/>
    <col min="8" max="8" width="11.33203125" customWidth="1"/>
    <col min="9" max="9" width="10.33203125" customWidth="1"/>
    <col min="10" max="10" width="9.83203125" customWidth="1"/>
    <col min="11" max="11" width="10.33203125" customWidth="1"/>
    <col min="12" max="12" width="10" customWidth="1"/>
    <col min="13" max="13" width="10.5" customWidth="1"/>
    <col min="14" max="14" width="15.33203125" customWidth="1"/>
    <col min="15" max="15" width="21.5" customWidth="1"/>
    <col min="16" max="16" width="9.1640625" style="6" bestFit="1" customWidth="1"/>
    <col min="17" max="17" width="13.6640625" style="6" customWidth="1"/>
    <col min="18" max="18" width="14" style="6" customWidth="1"/>
    <col min="19" max="19" width="12.83203125" style="6" customWidth="1"/>
    <col min="20" max="20" width="14.1640625" style="6" customWidth="1"/>
    <col min="21" max="21" width="13.83203125" style="6" customWidth="1"/>
    <col min="22" max="22" width="17.33203125" style="5" customWidth="1"/>
    <col min="23" max="23" width="12.5" customWidth="1"/>
    <col min="24" max="24" width="14.6640625" style="6" customWidth="1"/>
    <col min="25" max="25" width="18.1640625" customWidth="1"/>
    <col min="26" max="26" width="25.1640625" customWidth="1"/>
    <col min="27" max="27" width="14.83203125" customWidth="1"/>
    <col min="28" max="28" width="17.6640625" customWidth="1"/>
  </cols>
  <sheetData>
    <row r="1" spans="1:28" s="10" customFormat="1" x14ac:dyDescent="0.15">
      <c r="D1" s="33" t="s">
        <v>385</v>
      </c>
      <c r="E1" s="33"/>
      <c r="F1" s="33"/>
      <c r="G1" s="33"/>
      <c r="H1" s="34" t="s">
        <v>386</v>
      </c>
      <c r="I1" s="34"/>
      <c r="J1" s="34"/>
      <c r="K1" s="34"/>
      <c r="L1" s="34"/>
      <c r="M1" s="34"/>
      <c r="N1" s="25" t="s">
        <v>387</v>
      </c>
      <c r="O1" s="10" t="s">
        <v>388</v>
      </c>
      <c r="P1" s="34" t="s">
        <v>389</v>
      </c>
      <c r="Q1" s="34"/>
      <c r="R1" s="34"/>
      <c r="S1" s="34"/>
      <c r="T1" s="34"/>
      <c r="U1" s="34"/>
      <c r="V1" s="34"/>
      <c r="W1" s="34" t="s">
        <v>390</v>
      </c>
      <c r="X1" s="34"/>
      <c r="Y1" s="34"/>
      <c r="Z1" s="25" t="s">
        <v>391</v>
      </c>
      <c r="AA1" s="25" t="s">
        <v>392</v>
      </c>
      <c r="AB1" s="25" t="s">
        <v>393</v>
      </c>
    </row>
    <row r="2" spans="1:28" s="12" customFormat="1" ht="84" customHeight="1" x14ac:dyDescent="0.15">
      <c r="A2" s="27" t="s">
        <v>413</v>
      </c>
      <c r="B2" s="11" t="s">
        <v>0</v>
      </c>
      <c r="C2" s="11" t="s">
        <v>1</v>
      </c>
      <c r="D2" s="26" t="s">
        <v>378</v>
      </c>
      <c r="E2" s="26" t="s">
        <v>394</v>
      </c>
      <c r="F2" s="26" t="s">
        <v>395</v>
      </c>
      <c r="G2" s="26" t="s">
        <v>379</v>
      </c>
      <c r="H2" s="27" t="s">
        <v>396</v>
      </c>
      <c r="I2" s="27" t="s">
        <v>397</v>
      </c>
      <c r="J2" s="27" t="s">
        <v>398</v>
      </c>
      <c r="K2" s="27" t="s">
        <v>399</v>
      </c>
      <c r="L2" s="27" t="s">
        <v>400</v>
      </c>
      <c r="M2" s="27" t="s">
        <v>401</v>
      </c>
      <c r="N2" s="27" t="s">
        <v>402</v>
      </c>
      <c r="O2" s="27" t="s">
        <v>381</v>
      </c>
      <c r="P2" s="26" t="s">
        <v>403</v>
      </c>
      <c r="Q2" s="26" t="s">
        <v>404</v>
      </c>
      <c r="R2" s="26" t="s">
        <v>405</v>
      </c>
      <c r="S2" s="26" t="s">
        <v>406</v>
      </c>
      <c r="T2" s="26" t="s">
        <v>407</v>
      </c>
      <c r="U2" s="26" t="s">
        <v>408</v>
      </c>
      <c r="V2" s="27" t="s">
        <v>383</v>
      </c>
      <c r="W2" s="27" t="s">
        <v>382</v>
      </c>
      <c r="X2" s="26" t="s">
        <v>409</v>
      </c>
      <c r="Y2" s="27" t="s">
        <v>384</v>
      </c>
      <c r="Z2" s="27" t="s">
        <v>410</v>
      </c>
      <c r="AA2" s="27" t="s">
        <v>411</v>
      </c>
      <c r="AB2" s="27" t="s">
        <v>412</v>
      </c>
    </row>
    <row r="3" spans="1:28" x14ac:dyDescent="0.15">
      <c r="A3" s="1" t="s">
        <v>25</v>
      </c>
      <c r="B3">
        <v>41.043489999999998</v>
      </c>
      <c r="C3">
        <v>-81.524017000000001</v>
      </c>
      <c r="D3" s="6">
        <v>703286</v>
      </c>
      <c r="E3" s="6">
        <v>527824</v>
      </c>
      <c r="F3" s="6">
        <v>123766</v>
      </c>
      <c r="G3" s="6">
        <v>404058</v>
      </c>
      <c r="H3" s="3">
        <v>0.13</v>
      </c>
      <c r="I3" s="3">
        <v>0.152</v>
      </c>
      <c r="J3" s="3">
        <v>0.16600000000000001</v>
      </c>
      <c r="K3" s="3">
        <v>0.153</v>
      </c>
      <c r="L3" s="3">
        <v>8.5999999999999993E-2</v>
      </c>
      <c r="M3" s="3">
        <v>0.68700000000000006</v>
      </c>
      <c r="N3" s="3">
        <v>0.32100000000000001</v>
      </c>
      <c r="O3" s="4">
        <v>3.34</v>
      </c>
      <c r="P3" s="6">
        <v>94610</v>
      </c>
      <c r="Q3" s="6">
        <v>8069</v>
      </c>
      <c r="R3" s="6">
        <v>5250</v>
      </c>
      <c r="S3" s="6">
        <v>6913</v>
      </c>
      <c r="T3" s="6">
        <v>21637</v>
      </c>
      <c r="U3" s="6">
        <v>41869</v>
      </c>
      <c r="V3" s="5">
        <v>0.44254305958747864</v>
      </c>
      <c r="W3" s="6">
        <v>703744</v>
      </c>
      <c r="X3" s="6">
        <v>5288</v>
      </c>
      <c r="Y3">
        <f t="shared" ref="Y3:Y66" si="0">X3/W3</f>
        <v>7.5140960349217899E-3</v>
      </c>
      <c r="Z3">
        <v>371.7</v>
      </c>
      <c r="AA3">
        <v>0</v>
      </c>
      <c r="AB3">
        <v>13</v>
      </c>
    </row>
    <row r="4" spans="1:28" x14ac:dyDescent="0.15">
      <c r="A4" s="1" t="s">
        <v>26</v>
      </c>
      <c r="B4">
        <v>42.728409999999997</v>
      </c>
      <c r="C4">
        <v>-73.691789999999997</v>
      </c>
      <c r="D4" s="6">
        <v>880766</v>
      </c>
      <c r="E4" s="6">
        <v>664970</v>
      </c>
      <c r="F4" s="6">
        <v>153950</v>
      </c>
      <c r="G4" s="6">
        <v>511020</v>
      </c>
      <c r="H4" s="3">
        <v>0.124</v>
      </c>
      <c r="I4" s="3">
        <v>0.14699999999999999</v>
      </c>
      <c r="J4" s="3">
        <v>0.17599999999999999</v>
      </c>
      <c r="K4" s="3">
        <v>0.17</v>
      </c>
      <c r="L4" s="3">
        <v>8.4000000000000005E-2</v>
      </c>
      <c r="M4" s="3">
        <v>0.70099999999999996</v>
      </c>
      <c r="N4" s="3">
        <v>0.38600000000000001</v>
      </c>
      <c r="O4" s="4">
        <v>3.71</v>
      </c>
      <c r="P4" s="6">
        <v>131172</v>
      </c>
      <c r="Q4" s="6">
        <v>10502</v>
      </c>
      <c r="R4" s="6">
        <v>7120</v>
      </c>
      <c r="S4" s="6">
        <v>9761</v>
      </c>
      <c r="T4" s="6">
        <v>26906</v>
      </c>
      <c r="U4" s="6">
        <v>54289</v>
      </c>
      <c r="V4" s="5">
        <v>0.41387644410133362</v>
      </c>
      <c r="W4" s="6">
        <v>877846</v>
      </c>
      <c r="X4" s="6">
        <v>10841</v>
      </c>
      <c r="Y4">
        <f t="shared" si="0"/>
        <v>1.234954650360086E-2</v>
      </c>
      <c r="Z4">
        <v>257.5</v>
      </c>
      <c r="AA4">
        <v>4</v>
      </c>
      <c r="AB4">
        <v>48.3</v>
      </c>
    </row>
    <row r="5" spans="1:28" x14ac:dyDescent="0.15">
      <c r="A5" s="24" t="s">
        <v>27</v>
      </c>
      <c r="B5">
        <v>35.084491</v>
      </c>
      <c r="C5">
        <v>-106.65113700000001</v>
      </c>
      <c r="D5" s="6">
        <v>915986</v>
      </c>
      <c r="E5" s="6">
        <v>678818</v>
      </c>
      <c r="F5" s="6">
        <v>153492</v>
      </c>
      <c r="G5" s="6">
        <v>525326</v>
      </c>
      <c r="H5" s="3">
        <v>0.107</v>
      </c>
      <c r="I5" s="3">
        <v>0.13500000000000001</v>
      </c>
      <c r="J5" s="3">
        <v>0.17899999999999999</v>
      </c>
      <c r="K5" s="3">
        <v>0.183</v>
      </c>
      <c r="L5" s="3">
        <v>7.6999999999999999E-2</v>
      </c>
      <c r="M5" s="3">
        <v>0.68099999999999994</v>
      </c>
      <c r="N5" s="3">
        <v>0.33</v>
      </c>
      <c r="O5" s="4">
        <v>5.25</v>
      </c>
      <c r="P5" s="6">
        <v>116690</v>
      </c>
      <c r="Q5" s="6">
        <v>9425</v>
      </c>
      <c r="R5" s="6">
        <v>7613</v>
      </c>
      <c r="S5" s="6">
        <v>9533</v>
      </c>
      <c r="T5" s="6">
        <v>28025</v>
      </c>
      <c r="U5" s="6">
        <v>54596</v>
      </c>
      <c r="V5" s="5">
        <v>0.46787214279174805</v>
      </c>
      <c r="W5" s="6">
        <v>902731</v>
      </c>
      <c r="X5" s="6">
        <v>3823</v>
      </c>
      <c r="Y5">
        <f t="shared" si="0"/>
        <v>4.2349271266855799E-3</v>
      </c>
      <c r="Z5" s="8">
        <v>1043.4000000000001</v>
      </c>
      <c r="AA5">
        <v>0</v>
      </c>
      <c r="AB5">
        <v>14.2</v>
      </c>
    </row>
    <row r="6" spans="1:28" x14ac:dyDescent="0.15">
      <c r="A6" s="24" t="s">
        <v>28</v>
      </c>
      <c r="B6">
        <v>40.626342999999999</v>
      </c>
      <c r="C6">
        <v>-75.458170999999993</v>
      </c>
      <c r="D6" s="6">
        <v>841265</v>
      </c>
      <c r="E6" s="6">
        <v>629111</v>
      </c>
      <c r="F6" s="6">
        <v>151724</v>
      </c>
      <c r="G6" s="6">
        <v>477387</v>
      </c>
      <c r="H6" s="3">
        <v>0.125</v>
      </c>
      <c r="I6" s="3">
        <v>0.128</v>
      </c>
      <c r="J6" s="3">
        <v>0.14399999999999999</v>
      </c>
      <c r="K6" s="3">
        <v>0.159</v>
      </c>
      <c r="L6" s="3">
        <v>7.1999999999999995E-2</v>
      </c>
      <c r="M6" s="3">
        <v>0.628</v>
      </c>
      <c r="N6" s="3">
        <v>0.30599999999999999</v>
      </c>
      <c r="O6" s="4">
        <v>3.66</v>
      </c>
      <c r="P6" s="6">
        <v>100771</v>
      </c>
      <c r="Q6" s="6">
        <v>8744</v>
      </c>
      <c r="R6" s="6">
        <v>5874</v>
      </c>
      <c r="S6" s="6">
        <v>9314</v>
      </c>
      <c r="T6" s="6">
        <v>22953</v>
      </c>
      <c r="U6" s="6">
        <v>46885</v>
      </c>
      <c r="V6" s="5">
        <v>0.46526283025741577</v>
      </c>
      <c r="W6" s="6">
        <v>828232</v>
      </c>
      <c r="X6" s="6">
        <v>5073</v>
      </c>
      <c r="Y6">
        <f t="shared" si="0"/>
        <v>6.1250953839020947E-3</v>
      </c>
      <c r="Z6" s="2">
        <v>164.1</v>
      </c>
      <c r="AA6">
        <v>0</v>
      </c>
      <c r="AB6">
        <v>31.5</v>
      </c>
    </row>
    <row r="7" spans="1:28" x14ac:dyDescent="0.15">
      <c r="A7" s="24" t="s">
        <v>29</v>
      </c>
      <c r="B7">
        <v>35.221997000000002</v>
      </c>
      <c r="C7">
        <v>-101.83129700000001</v>
      </c>
      <c r="D7" s="6">
        <v>264345</v>
      </c>
      <c r="E7" s="6">
        <v>185634</v>
      </c>
      <c r="F7" s="6">
        <v>37214</v>
      </c>
      <c r="G7" s="6">
        <v>148420</v>
      </c>
      <c r="H7" s="3">
        <v>0.155</v>
      </c>
      <c r="I7" s="3">
        <v>0.192</v>
      </c>
      <c r="J7" s="3">
        <v>0.27200000000000002</v>
      </c>
      <c r="K7" s="3">
        <v>0.159</v>
      </c>
      <c r="L7" s="3">
        <v>0.04</v>
      </c>
      <c r="M7" s="3">
        <v>0.81800000000000006</v>
      </c>
      <c r="N7" s="3">
        <v>0.24</v>
      </c>
      <c r="O7" s="4">
        <v>3.66</v>
      </c>
      <c r="P7" s="6">
        <v>35806</v>
      </c>
      <c r="Q7" s="6">
        <v>2822</v>
      </c>
      <c r="R7" s="6">
        <v>1837</v>
      </c>
      <c r="S7" s="6">
        <v>2492</v>
      </c>
      <c r="T7" s="6">
        <v>7901</v>
      </c>
      <c r="U7" s="6">
        <v>15052</v>
      </c>
      <c r="V7" s="5">
        <v>0.4203764796257019</v>
      </c>
      <c r="W7" s="6">
        <v>259216</v>
      </c>
      <c r="X7" s="6">
        <v>212</v>
      </c>
      <c r="Y7">
        <f t="shared" si="0"/>
        <v>8.1785074995370651E-4</v>
      </c>
      <c r="Z7">
        <v>595.4</v>
      </c>
      <c r="AA7">
        <v>0</v>
      </c>
      <c r="AB7">
        <v>1.5</v>
      </c>
    </row>
    <row r="8" spans="1:28" x14ac:dyDescent="0.15">
      <c r="A8" s="24" t="s">
        <v>30</v>
      </c>
      <c r="B8">
        <v>61.217599999999997</v>
      </c>
      <c r="C8">
        <v>-149.8997</v>
      </c>
      <c r="D8" s="6">
        <v>399450</v>
      </c>
      <c r="E8" s="6">
        <v>285564</v>
      </c>
      <c r="F8" s="6">
        <v>45238</v>
      </c>
      <c r="G8" s="6">
        <v>240326</v>
      </c>
      <c r="H8" s="3">
        <v>0.153</v>
      </c>
      <c r="I8" s="3">
        <v>0.188</v>
      </c>
      <c r="J8" s="3">
        <v>0.22500000000000001</v>
      </c>
      <c r="K8" s="3">
        <v>0.17100000000000001</v>
      </c>
      <c r="L8" s="3">
        <v>4.7E-2</v>
      </c>
      <c r="M8" s="3">
        <v>0.78400000000000003</v>
      </c>
      <c r="N8" s="3">
        <v>0.32700000000000001</v>
      </c>
      <c r="O8" s="4">
        <v>4.76</v>
      </c>
      <c r="P8" s="6">
        <v>47827</v>
      </c>
      <c r="Q8" s="6">
        <v>4584</v>
      </c>
      <c r="R8" s="6">
        <v>3095</v>
      </c>
      <c r="S8" s="6">
        <v>4139</v>
      </c>
      <c r="T8" s="6">
        <v>9453</v>
      </c>
      <c r="U8" s="6">
        <v>21271</v>
      </c>
      <c r="V8" s="5">
        <v>0.44474878907203674</v>
      </c>
      <c r="W8" s="6">
        <v>395285</v>
      </c>
      <c r="X8" s="6">
        <v>403</v>
      </c>
      <c r="Y8">
        <f t="shared" si="0"/>
        <v>1.0195175632771291E-3</v>
      </c>
      <c r="Z8" s="7">
        <v>1194.5999999999999</v>
      </c>
      <c r="AA8" t="s">
        <v>2</v>
      </c>
      <c r="AB8" t="s">
        <v>2</v>
      </c>
    </row>
    <row r="9" spans="1:28" x14ac:dyDescent="0.15">
      <c r="A9" s="24" t="s">
        <v>31</v>
      </c>
      <c r="B9">
        <v>42.266638</v>
      </c>
      <c r="C9">
        <v>-83.849041999999997</v>
      </c>
      <c r="D9" s="6">
        <v>368385</v>
      </c>
      <c r="E9" s="6">
        <v>268733</v>
      </c>
      <c r="F9" s="6">
        <v>51337</v>
      </c>
      <c r="G9" s="6">
        <v>217396</v>
      </c>
      <c r="H9" s="3">
        <v>0.109</v>
      </c>
      <c r="I9" s="3">
        <v>0.14599999999999999</v>
      </c>
      <c r="J9" s="3">
        <v>0.17799999999999999</v>
      </c>
      <c r="K9" s="3">
        <v>0.17199999999999999</v>
      </c>
      <c r="L9" s="3">
        <v>7.5999999999999998E-2</v>
      </c>
      <c r="M9" s="3">
        <v>0.68099999999999994</v>
      </c>
      <c r="N9" s="3">
        <v>0.56699999999999995</v>
      </c>
      <c r="O9" s="4">
        <v>4.3600000000000003</v>
      </c>
      <c r="P9" s="6">
        <v>55102</v>
      </c>
      <c r="Q9" s="6">
        <v>4024</v>
      </c>
      <c r="R9" s="6">
        <v>2866</v>
      </c>
      <c r="S9" s="6">
        <v>4150</v>
      </c>
      <c r="T9" s="6">
        <v>15509</v>
      </c>
      <c r="U9" s="6">
        <v>26549</v>
      </c>
      <c r="V9" s="5">
        <v>0.48181554675102234</v>
      </c>
      <c r="W9" s="6">
        <v>354092</v>
      </c>
      <c r="X9" s="6">
        <v>7928</v>
      </c>
      <c r="Y9">
        <f t="shared" si="0"/>
        <v>2.2389661443918529E-2</v>
      </c>
      <c r="Z9">
        <v>355.5</v>
      </c>
      <c r="AA9">
        <v>28</v>
      </c>
      <c r="AB9">
        <v>138.6</v>
      </c>
    </row>
    <row r="10" spans="1:28" x14ac:dyDescent="0.15">
      <c r="A10" s="24" t="s">
        <v>32</v>
      </c>
      <c r="B10">
        <v>44.275702000000003</v>
      </c>
      <c r="C10">
        <v>-88.370856000000003</v>
      </c>
      <c r="D10" s="6">
        <v>236834</v>
      </c>
      <c r="E10" s="6">
        <v>173006</v>
      </c>
      <c r="F10" s="6">
        <v>35173</v>
      </c>
      <c r="G10" s="6">
        <v>137833</v>
      </c>
      <c r="H10" s="3">
        <v>0.16500000000000001</v>
      </c>
      <c r="I10" s="3">
        <v>0.17899999999999999</v>
      </c>
      <c r="J10" s="3">
        <v>0.19600000000000001</v>
      </c>
      <c r="K10" s="3">
        <v>0.17100000000000001</v>
      </c>
      <c r="L10" s="3">
        <v>7.0999999999999994E-2</v>
      </c>
      <c r="M10" s="3">
        <v>0.78200000000000003</v>
      </c>
      <c r="N10" s="3">
        <v>0.3</v>
      </c>
      <c r="O10" s="4">
        <v>3.32</v>
      </c>
      <c r="P10" s="6">
        <v>25164</v>
      </c>
      <c r="Q10" s="6">
        <v>1647</v>
      </c>
      <c r="R10" s="6">
        <v>1368</v>
      </c>
      <c r="S10" s="6">
        <v>1596</v>
      </c>
      <c r="T10" s="6">
        <v>3684</v>
      </c>
      <c r="U10" s="6">
        <v>8295</v>
      </c>
      <c r="V10" s="5">
        <v>0.32963758707046509</v>
      </c>
      <c r="W10" s="6">
        <v>230108</v>
      </c>
      <c r="X10" s="6">
        <v>2184</v>
      </c>
      <c r="Y10">
        <f t="shared" si="0"/>
        <v>9.4911954386635838E-3</v>
      </c>
      <c r="Z10">
        <v>164.2</v>
      </c>
      <c r="AA10">
        <v>0</v>
      </c>
      <c r="AB10">
        <v>8.1</v>
      </c>
    </row>
    <row r="11" spans="1:28" x14ac:dyDescent="0.15">
      <c r="A11" s="24" t="s">
        <v>33</v>
      </c>
      <c r="B11">
        <v>35.602710999999999</v>
      </c>
      <c r="C11">
        <v>-82.567280999999994</v>
      </c>
      <c r="D11" s="6">
        <v>459344</v>
      </c>
      <c r="E11" s="6">
        <v>359823</v>
      </c>
      <c r="F11" s="6">
        <v>102016</v>
      </c>
      <c r="G11" s="6">
        <v>257807</v>
      </c>
      <c r="H11" s="3">
        <v>0.124</v>
      </c>
      <c r="I11" s="3">
        <v>0.16400000000000001</v>
      </c>
      <c r="J11" s="3">
        <v>0.20399999999999999</v>
      </c>
      <c r="K11" s="3">
        <v>0.19800000000000001</v>
      </c>
      <c r="L11" s="3">
        <v>6.7000000000000004E-2</v>
      </c>
      <c r="M11" s="3">
        <v>0.7569999999999999</v>
      </c>
      <c r="N11" s="3">
        <v>0.36499999999999999</v>
      </c>
      <c r="O11" s="4">
        <v>5.64</v>
      </c>
      <c r="P11" s="6">
        <v>60813</v>
      </c>
      <c r="Q11" s="6">
        <v>5452</v>
      </c>
      <c r="R11" s="6">
        <v>4532</v>
      </c>
      <c r="S11" s="6">
        <v>5958</v>
      </c>
      <c r="T11" s="6">
        <v>11606</v>
      </c>
      <c r="U11" s="6">
        <v>27548</v>
      </c>
      <c r="V11" s="5">
        <v>0.45299524068832397</v>
      </c>
      <c r="W11" s="6">
        <v>437252</v>
      </c>
      <c r="X11" s="6">
        <v>859</v>
      </c>
      <c r="Y11">
        <f t="shared" si="0"/>
        <v>1.9645421861992627E-3</v>
      </c>
      <c r="Z11">
        <v>316.10000000000002</v>
      </c>
      <c r="AA11">
        <v>0</v>
      </c>
      <c r="AB11">
        <v>5.5</v>
      </c>
    </row>
    <row r="12" spans="1:28" x14ac:dyDescent="0.15">
      <c r="A12" s="24" t="s">
        <v>34</v>
      </c>
      <c r="B12">
        <v>33.960949999999997</v>
      </c>
      <c r="C12">
        <v>-83.377939999999995</v>
      </c>
      <c r="D12" s="6">
        <v>210810</v>
      </c>
      <c r="E12" s="6">
        <v>148542</v>
      </c>
      <c r="F12" s="6">
        <v>27450</v>
      </c>
      <c r="G12" s="6">
        <v>121092</v>
      </c>
      <c r="H12" s="3">
        <v>0.14000000000000001</v>
      </c>
      <c r="I12" s="3">
        <v>0.186</v>
      </c>
      <c r="J12" s="3">
        <v>0.20799999999999999</v>
      </c>
      <c r="K12" s="3">
        <v>0.16</v>
      </c>
      <c r="L12" s="3">
        <v>0.06</v>
      </c>
      <c r="M12" s="3">
        <v>0.754</v>
      </c>
      <c r="N12" s="3">
        <v>0.40100000000000002</v>
      </c>
      <c r="O12" s="4">
        <v>4.9400000000000004</v>
      </c>
      <c r="P12" s="6">
        <v>36375</v>
      </c>
      <c r="Q12" s="6">
        <v>2336</v>
      </c>
      <c r="R12" s="6">
        <v>1850</v>
      </c>
      <c r="S12" s="6">
        <v>3168</v>
      </c>
      <c r="T12" s="6">
        <v>10465</v>
      </c>
      <c r="U12" s="6">
        <v>17819</v>
      </c>
      <c r="V12" s="5">
        <v>0.48986941576004028</v>
      </c>
      <c r="W12" s="6">
        <v>198225</v>
      </c>
      <c r="X12" s="6">
        <v>616</v>
      </c>
      <c r="Y12">
        <f t="shared" si="0"/>
        <v>3.1075797704628581E-3</v>
      </c>
      <c r="Z12" s="2">
        <v>307.8</v>
      </c>
      <c r="AA12">
        <v>12</v>
      </c>
      <c r="AB12">
        <v>39.1</v>
      </c>
    </row>
    <row r="13" spans="1:28" x14ac:dyDescent="0.15">
      <c r="A13" s="24" t="s">
        <v>35</v>
      </c>
      <c r="B13">
        <v>33.796385000000001</v>
      </c>
      <c r="C13">
        <v>-84.495857999999998</v>
      </c>
      <c r="D13" s="6">
        <v>5947008</v>
      </c>
      <c r="E13" s="6">
        <v>4261431</v>
      </c>
      <c r="F13" s="6">
        <v>730488</v>
      </c>
      <c r="G13" s="6">
        <v>3530943</v>
      </c>
      <c r="H13" s="3">
        <v>7.0000000000000007E-2</v>
      </c>
      <c r="I13" s="3">
        <v>9.6000000000000002E-2</v>
      </c>
      <c r="J13" s="3">
        <v>0.126</v>
      </c>
      <c r="K13" s="3">
        <v>0.13300000000000001</v>
      </c>
      <c r="L13" s="3">
        <v>6.2E-2</v>
      </c>
      <c r="M13" s="3">
        <v>0.48700000000000004</v>
      </c>
      <c r="N13" s="3">
        <v>0.39500000000000002</v>
      </c>
      <c r="O13" s="4">
        <v>4.09</v>
      </c>
      <c r="P13" s="6">
        <v>770294</v>
      </c>
      <c r="Q13" s="6">
        <v>68292</v>
      </c>
      <c r="R13" s="6">
        <v>49487</v>
      </c>
      <c r="S13" s="6">
        <v>71671</v>
      </c>
      <c r="T13" s="6">
        <v>172202</v>
      </c>
      <c r="U13" s="6">
        <v>361652</v>
      </c>
      <c r="V13" s="5">
        <v>0.46949866414070129</v>
      </c>
      <c r="W13" s="6">
        <v>5535837</v>
      </c>
      <c r="X13" s="6">
        <v>22970</v>
      </c>
      <c r="Y13">
        <f t="shared" si="0"/>
        <v>4.1493273736202853E-3</v>
      </c>
      <c r="Z13" s="2">
        <v>320.7</v>
      </c>
      <c r="AA13">
        <v>16</v>
      </c>
      <c r="AB13">
        <v>110.5</v>
      </c>
    </row>
    <row r="14" spans="1:28" x14ac:dyDescent="0.15">
      <c r="A14" s="24" t="s">
        <v>36</v>
      </c>
      <c r="B14">
        <v>39.375850999999997</v>
      </c>
      <c r="C14">
        <v>-74.478759999999994</v>
      </c>
      <c r="D14" s="6">
        <v>264650</v>
      </c>
      <c r="E14" s="6">
        <v>197297</v>
      </c>
      <c r="F14" s="6">
        <v>47906</v>
      </c>
      <c r="G14" s="6">
        <v>149391</v>
      </c>
      <c r="H14" s="3">
        <v>0.13100000000000001</v>
      </c>
      <c r="I14" s="3">
        <v>0.14799999999999999</v>
      </c>
      <c r="J14" s="3">
        <v>0.182</v>
      </c>
      <c r="K14" s="3">
        <v>0.16</v>
      </c>
      <c r="L14" s="3">
        <v>7.3999999999999996E-2</v>
      </c>
      <c r="M14" s="3">
        <v>0.69499999999999995</v>
      </c>
      <c r="N14" s="3">
        <v>0.28799999999999998</v>
      </c>
      <c r="O14" s="4">
        <v>4.72</v>
      </c>
      <c r="P14" s="6">
        <v>33446</v>
      </c>
      <c r="Q14" s="6">
        <v>3452</v>
      </c>
      <c r="R14" s="6">
        <v>1892</v>
      </c>
      <c r="S14" s="6">
        <v>3342</v>
      </c>
      <c r="T14" s="6">
        <v>9711</v>
      </c>
      <c r="U14" s="6">
        <v>18397</v>
      </c>
      <c r="V14" s="5">
        <v>0.55005085468292236</v>
      </c>
      <c r="W14" s="6">
        <v>275376</v>
      </c>
      <c r="X14" s="6">
        <v>237</v>
      </c>
      <c r="Y14">
        <f t="shared" si="0"/>
        <v>8.6064145023531462E-4</v>
      </c>
      <c r="Z14">
        <v>255.4</v>
      </c>
      <c r="AA14">
        <v>0</v>
      </c>
      <c r="AB14">
        <v>3.4</v>
      </c>
    </row>
    <row r="15" spans="1:28" x14ac:dyDescent="0.15">
      <c r="A15" s="24" t="s">
        <v>37</v>
      </c>
      <c r="B15">
        <v>33.470970000000001</v>
      </c>
      <c r="C15">
        <v>-81.97484</v>
      </c>
      <c r="D15" s="6">
        <v>605303</v>
      </c>
      <c r="E15" s="6">
        <v>440285</v>
      </c>
      <c r="F15" s="6">
        <v>96267</v>
      </c>
      <c r="G15" s="6">
        <v>344018</v>
      </c>
      <c r="H15" s="3">
        <v>0.1</v>
      </c>
      <c r="I15" s="3">
        <v>0.14000000000000001</v>
      </c>
      <c r="J15" s="3">
        <v>0.185</v>
      </c>
      <c r="K15" s="3">
        <v>0.17599999999999999</v>
      </c>
      <c r="L15" s="3">
        <v>7.9000000000000001E-2</v>
      </c>
      <c r="M15" s="3">
        <v>0.67999999999999994</v>
      </c>
      <c r="N15" s="3">
        <v>0.26700000000000002</v>
      </c>
      <c r="O15" s="4">
        <v>3.71</v>
      </c>
      <c r="P15" s="6">
        <v>70834</v>
      </c>
      <c r="Q15" s="6">
        <v>5824</v>
      </c>
      <c r="R15" s="6">
        <v>3921</v>
      </c>
      <c r="S15" s="6">
        <v>6167</v>
      </c>
      <c r="T15" s="6">
        <v>17199</v>
      </c>
      <c r="U15" s="6">
        <v>33111</v>
      </c>
      <c r="V15" s="5">
        <v>0.4674450159072876</v>
      </c>
      <c r="W15" s="6">
        <v>580178</v>
      </c>
      <c r="X15" s="6">
        <v>740</v>
      </c>
      <c r="Y15">
        <f t="shared" si="0"/>
        <v>1.275470631426907E-3</v>
      </c>
      <c r="Z15">
        <v>361.1</v>
      </c>
      <c r="AA15">
        <v>0</v>
      </c>
      <c r="AB15">
        <v>2.6</v>
      </c>
    </row>
    <row r="16" spans="1:28" x14ac:dyDescent="0.15">
      <c r="A16" s="24" t="s">
        <v>38</v>
      </c>
      <c r="B16">
        <v>30.50826</v>
      </c>
      <c r="C16">
        <v>-97.678899999999999</v>
      </c>
      <c r="D16" s="6">
        <v>2173804</v>
      </c>
      <c r="E16" s="6">
        <v>1583173</v>
      </c>
      <c r="F16" s="6">
        <v>236174</v>
      </c>
      <c r="G16" s="6">
        <v>1346999</v>
      </c>
      <c r="H16" s="3">
        <v>9.5000000000000001E-2</v>
      </c>
      <c r="I16" s="3">
        <v>0.113</v>
      </c>
      <c r="J16" s="3">
        <v>0.157</v>
      </c>
      <c r="K16" s="3">
        <v>0.14699999999999999</v>
      </c>
      <c r="L16" s="3">
        <v>7.2999999999999995E-2</v>
      </c>
      <c r="M16" s="3">
        <v>0.58499999999999996</v>
      </c>
      <c r="N16" s="3">
        <v>0.46</v>
      </c>
      <c r="O16" s="4">
        <v>5.8</v>
      </c>
      <c r="P16" s="6">
        <v>329874</v>
      </c>
      <c r="Q16" s="6">
        <v>29713</v>
      </c>
      <c r="R16" s="6">
        <v>21021</v>
      </c>
      <c r="S16" s="6">
        <v>27799</v>
      </c>
      <c r="T16" s="6">
        <v>69710</v>
      </c>
      <c r="U16" s="6">
        <v>148243</v>
      </c>
      <c r="V16" s="5">
        <v>0.44939279556274414</v>
      </c>
      <c r="W16" s="6">
        <v>1889094</v>
      </c>
      <c r="X16" s="6">
        <v>33753</v>
      </c>
      <c r="Y16">
        <f t="shared" si="0"/>
        <v>1.7867295116071515E-2</v>
      </c>
      <c r="Z16">
        <v>286.89999999999998</v>
      </c>
      <c r="AA16">
        <v>21</v>
      </c>
      <c r="AB16">
        <v>103.9</v>
      </c>
    </row>
    <row r="17" spans="1:28" x14ac:dyDescent="0.15">
      <c r="A17" s="24" t="s">
        <v>39</v>
      </c>
      <c r="B17">
        <v>35.384337000000002</v>
      </c>
      <c r="C17">
        <v>-119.020562</v>
      </c>
      <c r="D17" s="6">
        <v>892458</v>
      </c>
      <c r="E17" s="6">
        <v>597132</v>
      </c>
      <c r="F17" s="6">
        <v>97864</v>
      </c>
      <c r="G17" s="6">
        <v>499268</v>
      </c>
      <c r="H17" s="3">
        <v>0.122</v>
      </c>
      <c r="I17" s="3">
        <v>0.16200000000000001</v>
      </c>
      <c r="J17" s="3">
        <v>0.21199999999999999</v>
      </c>
      <c r="K17" s="3">
        <v>0.17499999999999999</v>
      </c>
      <c r="L17" s="3">
        <v>7.0000000000000007E-2</v>
      </c>
      <c r="M17" s="3">
        <v>0.7410000000000001</v>
      </c>
      <c r="N17" s="3">
        <v>0.17100000000000001</v>
      </c>
      <c r="O17" s="4">
        <v>6.09</v>
      </c>
      <c r="P17" s="6">
        <v>112443</v>
      </c>
      <c r="Q17" s="6">
        <v>9925</v>
      </c>
      <c r="R17" s="6">
        <v>8011</v>
      </c>
      <c r="S17" s="6">
        <v>11151</v>
      </c>
      <c r="T17" s="6">
        <v>28056</v>
      </c>
      <c r="U17" s="6">
        <v>57143</v>
      </c>
      <c r="V17" s="5">
        <v>0.50819528102874756</v>
      </c>
      <c r="W17" s="6">
        <v>865736</v>
      </c>
      <c r="X17" s="6">
        <v>978</v>
      </c>
      <c r="Y17">
        <f t="shared" si="0"/>
        <v>1.129674635223671E-3</v>
      </c>
      <c r="Z17">
        <v>621.1</v>
      </c>
      <c r="AA17">
        <v>0</v>
      </c>
      <c r="AB17">
        <v>2.2000000000000002</v>
      </c>
    </row>
    <row r="18" spans="1:28" x14ac:dyDescent="0.15">
      <c r="A18" s="24" t="s">
        <v>40</v>
      </c>
      <c r="B18">
        <v>39.228757999999999</v>
      </c>
      <c r="C18">
        <v>-76.637117000000003</v>
      </c>
      <c r="D18" s="6">
        <v>2800427</v>
      </c>
      <c r="E18" s="6">
        <v>2082624</v>
      </c>
      <c r="F18" s="6">
        <v>435623</v>
      </c>
      <c r="G18" s="6">
        <v>1647001</v>
      </c>
      <c r="H18" s="3">
        <v>7.4999999999999997E-2</v>
      </c>
      <c r="I18" s="3">
        <v>9.7000000000000003E-2</v>
      </c>
      <c r="J18" s="3">
        <v>0.13200000000000001</v>
      </c>
      <c r="K18" s="3">
        <v>0.13900000000000001</v>
      </c>
      <c r="L18" s="3">
        <v>6.9000000000000006E-2</v>
      </c>
      <c r="M18" s="3">
        <v>0.51200000000000001</v>
      </c>
      <c r="N18" s="3">
        <v>0.41</v>
      </c>
      <c r="O18" s="4">
        <v>4.17</v>
      </c>
      <c r="P18" s="6">
        <v>354918</v>
      </c>
      <c r="Q18" s="6">
        <v>28626</v>
      </c>
      <c r="R18" s="6">
        <v>21959</v>
      </c>
      <c r="S18" s="6">
        <v>29173</v>
      </c>
      <c r="T18" s="6">
        <v>83248</v>
      </c>
      <c r="U18" s="6">
        <v>163006</v>
      </c>
      <c r="V18" s="5">
        <v>0.4592779278755188</v>
      </c>
      <c r="W18" s="6">
        <v>2769818</v>
      </c>
      <c r="X18" s="6">
        <v>10574</v>
      </c>
      <c r="Y18">
        <f t="shared" si="0"/>
        <v>3.8175793499789518E-3</v>
      </c>
      <c r="Z18">
        <v>698.7</v>
      </c>
      <c r="AA18">
        <v>19</v>
      </c>
      <c r="AB18">
        <v>103.9</v>
      </c>
    </row>
    <row r="19" spans="1:28" x14ac:dyDescent="0.15">
      <c r="A19" s="24" t="s">
        <v>41</v>
      </c>
      <c r="B19">
        <v>41.704506000000002</v>
      </c>
      <c r="C19">
        <v>-70.303537000000006</v>
      </c>
      <c r="D19" s="6">
        <v>213505</v>
      </c>
      <c r="E19" s="6">
        <v>175673</v>
      </c>
      <c r="F19" s="6">
        <v>65068</v>
      </c>
      <c r="G19" s="6">
        <v>110605</v>
      </c>
      <c r="H19" s="3">
        <v>0.16600000000000001</v>
      </c>
      <c r="I19" s="3">
        <v>0.17199999999999999</v>
      </c>
      <c r="J19" s="3">
        <v>0.17799999999999999</v>
      </c>
      <c r="K19" s="3">
        <v>0.13800000000000001</v>
      </c>
      <c r="L19" s="3">
        <v>6.0999999999999999E-2</v>
      </c>
      <c r="M19" s="3">
        <v>0.71500000000000008</v>
      </c>
      <c r="N19" s="3">
        <v>0.45</v>
      </c>
      <c r="O19" s="4">
        <v>7.05</v>
      </c>
      <c r="P19" s="6">
        <v>19540</v>
      </c>
      <c r="Q19" s="6">
        <v>1954</v>
      </c>
      <c r="R19" s="6">
        <v>1318</v>
      </c>
      <c r="S19" s="6">
        <v>1688</v>
      </c>
      <c r="T19" s="6">
        <v>5050</v>
      </c>
      <c r="U19" s="6">
        <v>10010</v>
      </c>
      <c r="V19" s="5">
        <v>0.51228249073028564</v>
      </c>
      <c r="W19" s="6">
        <v>214766</v>
      </c>
      <c r="X19" s="6">
        <v>677</v>
      </c>
      <c r="Y19">
        <f t="shared" si="0"/>
        <v>3.1522680498775411E-3</v>
      </c>
      <c r="Z19">
        <v>326.8</v>
      </c>
      <c r="AA19">
        <v>0</v>
      </c>
      <c r="AB19">
        <v>0.3</v>
      </c>
    </row>
    <row r="20" spans="1:28" x14ac:dyDescent="0.15">
      <c r="A20" s="24" t="s">
        <v>42</v>
      </c>
      <c r="B20">
        <v>30.44924</v>
      </c>
      <c r="C20">
        <v>-91.185607000000005</v>
      </c>
      <c r="D20" s="6">
        <v>856779</v>
      </c>
      <c r="E20" s="6">
        <v>615606</v>
      </c>
      <c r="F20" s="6">
        <v>121691</v>
      </c>
      <c r="G20" s="6">
        <v>493915</v>
      </c>
      <c r="H20" s="3">
        <v>9.6000000000000002E-2</v>
      </c>
      <c r="I20" s="3">
        <v>0.122</v>
      </c>
      <c r="J20" s="3">
        <v>0.159</v>
      </c>
      <c r="K20" s="3">
        <v>0.158</v>
      </c>
      <c r="L20" s="3">
        <v>6.6000000000000003E-2</v>
      </c>
      <c r="M20" s="3">
        <v>0.60099999999999998</v>
      </c>
      <c r="N20" s="3">
        <v>0.28799999999999998</v>
      </c>
      <c r="O20" s="4">
        <v>4.2699999999999996</v>
      </c>
      <c r="P20" s="6">
        <v>94289</v>
      </c>
      <c r="Q20" s="6">
        <v>7226</v>
      </c>
      <c r="R20" s="6">
        <v>5834</v>
      </c>
      <c r="S20" s="6">
        <v>7570</v>
      </c>
      <c r="T20" s="6">
        <v>22039</v>
      </c>
      <c r="U20" s="6">
        <v>42669</v>
      </c>
      <c r="V20" s="5">
        <v>0.45253422856330872</v>
      </c>
      <c r="W20" s="6">
        <v>819861</v>
      </c>
      <c r="X20" s="6">
        <v>1359</v>
      </c>
      <c r="Y20">
        <f t="shared" si="0"/>
        <v>1.6575980562558775E-3</v>
      </c>
      <c r="Z20">
        <v>554</v>
      </c>
      <c r="AA20">
        <v>3</v>
      </c>
      <c r="AB20">
        <v>22.1</v>
      </c>
    </row>
    <row r="21" spans="1:28" x14ac:dyDescent="0.15">
      <c r="A21" s="24" t="s">
        <v>43</v>
      </c>
      <c r="B21">
        <v>29.929179999999999</v>
      </c>
      <c r="C21">
        <v>-93.950509999999994</v>
      </c>
      <c r="D21" s="6">
        <v>394268</v>
      </c>
      <c r="E21" s="6">
        <v>283109</v>
      </c>
      <c r="F21" s="6">
        <v>59239</v>
      </c>
      <c r="G21" s="6">
        <v>223870</v>
      </c>
      <c r="H21" s="3">
        <v>0.13500000000000001</v>
      </c>
      <c r="I21" s="3">
        <v>0.151</v>
      </c>
      <c r="J21" s="3">
        <v>0.192</v>
      </c>
      <c r="K21" s="3">
        <v>0.189</v>
      </c>
      <c r="L21" s="3">
        <v>5.2999999999999999E-2</v>
      </c>
      <c r="M21" s="3">
        <v>0.72000000000000008</v>
      </c>
      <c r="N21" s="3">
        <v>0.184</v>
      </c>
      <c r="O21" s="4">
        <v>3.35</v>
      </c>
      <c r="P21" s="6">
        <v>48265</v>
      </c>
      <c r="Q21" s="6">
        <v>4027</v>
      </c>
      <c r="R21" s="6">
        <v>3233</v>
      </c>
      <c r="S21" s="6">
        <v>3364</v>
      </c>
      <c r="T21" s="6">
        <v>9306</v>
      </c>
      <c r="U21" s="6">
        <v>19930</v>
      </c>
      <c r="V21" s="5">
        <v>0.41292861104011536</v>
      </c>
      <c r="W21" s="6">
        <v>405695</v>
      </c>
      <c r="X21" s="6">
        <v>337</v>
      </c>
      <c r="Y21">
        <f t="shared" si="0"/>
        <v>8.3067328904719068E-4</v>
      </c>
      <c r="Z21">
        <v>541.20000000000005</v>
      </c>
      <c r="AA21">
        <v>0</v>
      </c>
      <c r="AB21">
        <v>1.3</v>
      </c>
    </row>
    <row r="22" spans="1:28" x14ac:dyDescent="0.15">
      <c r="A22" s="24" t="s">
        <v>44</v>
      </c>
      <c r="B22">
        <v>48.759549999999997</v>
      </c>
      <c r="C22">
        <v>-122.48822</v>
      </c>
      <c r="D22" s="6">
        <v>224538</v>
      </c>
      <c r="E22" s="6">
        <v>168157</v>
      </c>
      <c r="F22" s="6">
        <v>38939</v>
      </c>
      <c r="G22" s="6">
        <v>129218</v>
      </c>
      <c r="H22" s="3">
        <v>0.17199999999999999</v>
      </c>
      <c r="I22" s="3">
        <v>0.19</v>
      </c>
      <c r="J22" s="3">
        <v>0.184</v>
      </c>
      <c r="K22" s="3">
        <v>0.14000000000000001</v>
      </c>
      <c r="L22" s="3">
        <v>6.9000000000000006E-2</v>
      </c>
      <c r="M22" s="3">
        <v>0.75500000000000012</v>
      </c>
      <c r="N22" s="3">
        <v>0.35299999999999998</v>
      </c>
      <c r="O22" s="4">
        <v>8</v>
      </c>
      <c r="P22" s="6">
        <v>33617</v>
      </c>
      <c r="Q22" s="6">
        <v>2782</v>
      </c>
      <c r="R22" s="6">
        <v>2873</v>
      </c>
      <c r="S22" s="6">
        <v>2727</v>
      </c>
      <c r="T22" s="6">
        <v>9316</v>
      </c>
      <c r="U22" s="6">
        <v>17698</v>
      </c>
      <c r="V22" s="5">
        <v>0.52645981311798096</v>
      </c>
      <c r="W22" s="6">
        <v>207100</v>
      </c>
      <c r="X22" s="6">
        <v>619</v>
      </c>
      <c r="Y22">
        <f t="shared" si="0"/>
        <v>2.9888942539835826E-3</v>
      </c>
      <c r="Z22">
        <v>220.1</v>
      </c>
      <c r="AA22">
        <v>0</v>
      </c>
      <c r="AB22">
        <v>11.6</v>
      </c>
    </row>
    <row r="23" spans="1:28" x14ac:dyDescent="0.15">
      <c r="A23" s="24" t="s">
        <v>45</v>
      </c>
      <c r="B23">
        <v>44.272620000000003</v>
      </c>
      <c r="C23">
        <v>-121.17392</v>
      </c>
      <c r="D23" s="6">
        <v>191749</v>
      </c>
      <c r="E23" s="6">
        <v>148176</v>
      </c>
      <c r="F23" s="6">
        <v>38139</v>
      </c>
      <c r="G23" s="6">
        <v>110037</v>
      </c>
      <c r="H23" s="3">
        <v>0.19800000000000001</v>
      </c>
      <c r="I23" s="3">
        <v>0.21299999999999999</v>
      </c>
      <c r="J23" s="3">
        <v>0.20300000000000001</v>
      </c>
      <c r="K23" s="3">
        <v>0.122</v>
      </c>
      <c r="L23" s="3">
        <v>5.2999999999999999E-2</v>
      </c>
      <c r="M23" s="3">
        <v>0.78900000000000015</v>
      </c>
      <c r="N23" s="3">
        <v>0.372</v>
      </c>
      <c r="O23" s="4">
        <v>7.89</v>
      </c>
      <c r="P23" s="6">
        <v>24705</v>
      </c>
      <c r="Q23" s="6">
        <v>2601</v>
      </c>
      <c r="R23" s="6">
        <v>1783</v>
      </c>
      <c r="S23" s="6">
        <v>2092</v>
      </c>
      <c r="T23" s="6">
        <v>5622</v>
      </c>
      <c r="U23" s="6">
        <v>12098</v>
      </c>
      <c r="V23" s="5">
        <v>0.48969843983650208</v>
      </c>
      <c r="W23" s="6">
        <v>166622</v>
      </c>
      <c r="X23" s="6">
        <v>686</v>
      </c>
      <c r="Y23">
        <f t="shared" si="0"/>
        <v>4.1171033837068332E-3</v>
      </c>
      <c r="Z23">
        <v>165.4</v>
      </c>
      <c r="AA23">
        <v>0</v>
      </c>
      <c r="AB23">
        <v>0</v>
      </c>
    </row>
    <row r="24" spans="1:28" x14ac:dyDescent="0.15">
      <c r="A24" s="24" t="s">
        <v>46</v>
      </c>
      <c r="B24">
        <v>45.686965999999998</v>
      </c>
      <c r="C24">
        <v>-108.38739200000001</v>
      </c>
      <c r="D24" s="6">
        <v>180641</v>
      </c>
      <c r="E24" s="6">
        <v>133827</v>
      </c>
      <c r="F24" s="6">
        <v>32246</v>
      </c>
      <c r="G24" s="6">
        <v>101581</v>
      </c>
      <c r="H24" s="3">
        <v>0.186</v>
      </c>
      <c r="I24" s="3">
        <v>0.193</v>
      </c>
      <c r="J24" s="3">
        <v>0.23499999999999999</v>
      </c>
      <c r="K24" s="3">
        <v>0.16200000000000001</v>
      </c>
      <c r="L24" s="3">
        <v>5.6000000000000001E-2</v>
      </c>
      <c r="M24" s="3">
        <v>0.83200000000000007</v>
      </c>
      <c r="N24" s="3">
        <v>0.32400000000000001</v>
      </c>
      <c r="O24" s="4">
        <v>5.69</v>
      </c>
      <c r="P24" s="6">
        <v>23083</v>
      </c>
      <c r="Q24" s="6">
        <v>2118</v>
      </c>
      <c r="R24" s="6">
        <v>1539</v>
      </c>
      <c r="S24" s="6">
        <v>1926</v>
      </c>
      <c r="T24" s="6">
        <v>4380</v>
      </c>
      <c r="U24" s="6">
        <v>9963</v>
      </c>
      <c r="V24" s="5">
        <v>0.43161633610725403</v>
      </c>
      <c r="W24" s="6">
        <v>164716</v>
      </c>
      <c r="X24" s="6">
        <v>140</v>
      </c>
      <c r="Y24">
        <f t="shared" si="0"/>
        <v>8.4994778892153768E-4</v>
      </c>
      <c r="Z24" s="2">
        <v>428.1</v>
      </c>
      <c r="AA24">
        <v>0</v>
      </c>
      <c r="AB24">
        <v>0.9</v>
      </c>
    </row>
    <row r="25" spans="1:28" x14ac:dyDescent="0.15">
      <c r="A25" s="24" t="s">
        <v>47</v>
      </c>
      <c r="B25">
        <v>42.098689999999998</v>
      </c>
      <c r="C25">
        <v>-75.917969999999997</v>
      </c>
      <c r="D25" s="6">
        <v>240473</v>
      </c>
      <c r="E25" s="6">
        <v>179053</v>
      </c>
      <c r="F25" s="6">
        <v>46450</v>
      </c>
      <c r="G25" s="6">
        <v>132603</v>
      </c>
      <c r="H25" s="3">
        <v>0.17799999999999999</v>
      </c>
      <c r="I25" s="3">
        <v>0.192</v>
      </c>
      <c r="J25" s="3">
        <v>0.214</v>
      </c>
      <c r="K25" s="3">
        <v>0.156</v>
      </c>
      <c r="L25" s="3">
        <v>0.06</v>
      </c>
      <c r="M25" s="3">
        <v>0.8</v>
      </c>
      <c r="N25" s="3">
        <v>0.28199999999999997</v>
      </c>
      <c r="O25" s="4">
        <v>2.87</v>
      </c>
      <c r="P25" s="6">
        <v>32320</v>
      </c>
      <c r="Q25" s="6">
        <v>2157</v>
      </c>
      <c r="R25" s="6">
        <v>1911</v>
      </c>
      <c r="S25" s="6">
        <v>3091</v>
      </c>
      <c r="T25" s="6">
        <v>8263</v>
      </c>
      <c r="U25" s="6">
        <v>15422</v>
      </c>
      <c r="V25" s="5">
        <v>0.47716584801673889</v>
      </c>
      <c r="W25" s="6">
        <v>248292</v>
      </c>
      <c r="X25" s="6">
        <v>2481</v>
      </c>
      <c r="Y25">
        <f t="shared" si="0"/>
        <v>9.9922671693006629E-3</v>
      </c>
      <c r="Z25">
        <v>285.39999999999998</v>
      </c>
      <c r="AA25">
        <v>0</v>
      </c>
      <c r="AB25">
        <v>17.3</v>
      </c>
    </row>
    <row r="26" spans="1:28" x14ac:dyDescent="0.15">
      <c r="A26" s="24" t="s">
        <v>48</v>
      </c>
      <c r="B26">
        <v>33.572333999999998</v>
      </c>
      <c r="C26">
        <v>-86.764854999999997</v>
      </c>
      <c r="D26" s="6">
        <v>1088170</v>
      </c>
      <c r="E26" s="6">
        <v>797619</v>
      </c>
      <c r="F26" s="6">
        <v>173833</v>
      </c>
      <c r="G26" s="6">
        <v>623786</v>
      </c>
      <c r="H26" s="3">
        <v>9.1999999999999998E-2</v>
      </c>
      <c r="I26" s="3">
        <v>0.114</v>
      </c>
      <c r="J26" s="3">
        <v>0.152</v>
      </c>
      <c r="K26" s="3">
        <v>0.153</v>
      </c>
      <c r="L26" s="3">
        <v>7.4999999999999997E-2</v>
      </c>
      <c r="M26" s="3">
        <v>0.58599999999999997</v>
      </c>
      <c r="N26" s="3">
        <v>0.32300000000000001</v>
      </c>
      <c r="O26" s="4">
        <v>4.68</v>
      </c>
      <c r="P26" s="6">
        <v>130378</v>
      </c>
      <c r="Q26" s="6">
        <v>10011</v>
      </c>
      <c r="R26" s="6">
        <v>6934</v>
      </c>
      <c r="S26" s="6">
        <v>10413</v>
      </c>
      <c r="T26" s="6">
        <v>27955</v>
      </c>
      <c r="U26" s="6">
        <v>55313</v>
      </c>
      <c r="V26" s="5">
        <v>0.4242510199546814</v>
      </c>
      <c r="W26" s="6">
        <v>1138476</v>
      </c>
      <c r="X26" s="6">
        <v>1395</v>
      </c>
      <c r="Y26">
        <f t="shared" si="0"/>
        <v>1.2253222729332897E-3</v>
      </c>
      <c r="Z26" s="2">
        <v>682</v>
      </c>
      <c r="AA26">
        <v>2</v>
      </c>
      <c r="AB26">
        <v>12.5</v>
      </c>
    </row>
    <row r="27" spans="1:28" x14ac:dyDescent="0.15">
      <c r="A27" s="24" t="s">
        <v>49</v>
      </c>
      <c r="B27">
        <v>43.640030000000003</v>
      </c>
      <c r="C27">
        <v>-116.354524</v>
      </c>
      <c r="D27" s="6">
        <v>730483</v>
      </c>
      <c r="E27" s="6">
        <v>518173</v>
      </c>
      <c r="F27" s="6">
        <v>106671</v>
      </c>
      <c r="G27" s="6">
        <v>411502</v>
      </c>
      <c r="H27" s="3">
        <v>0.127</v>
      </c>
      <c r="I27" s="3">
        <v>0.156</v>
      </c>
      <c r="J27" s="3">
        <v>0.185</v>
      </c>
      <c r="K27" s="3">
        <v>0.17799999999999999</v>
      </c>
      <c r="L27" s="3">
        <v>7.5999999999999998E-2</v>
      </c>
      <c r="M27" s="3">
        <v>0.72199999999999998</v>
      </c>
      <c r="N27" s="3">
        <v>0.33200000000000002</v>
      </c>
      <c r="O27" s="4">
        <v>6.63</v>
      </c>
      <c r="P27" s="6">
        <v>78146</v>
      </c>
      <c r="Q27" s="6">
        <v>6515</v>
      </c>
      <c r="R27" s="6">
        <v>4739</v>
      </c>
      <c r="S27" s="6">
        <v>6789</v>
      </c>
      <c r="T27" s="6">
        <v>13908</v>
      </c>
      <c r="U27" s="6">
        <v>31951</v>
      </c>
      <c r="V27" s="5">
        <v>0.4088628888130188</v>
      </c>
      <c r="W27" s="6">
        <v>651402</v>
      </c>
      <c r="X27" s="6">
        <v>19188</v>
      </c>
      <c r="Y27">
        <f t="shared" si="0"/>
        <v>2.9456464671585289E-2</v>
      </c>
      <c r="Z27">
        <v>250.9</v>
      </c>
      <c r="AA27">
        <v>0</v>
      </c>
      <c r="AB27">
        <v>5.6</v>
      </c>
    </row>
    <row r="28" spans="1:28" x14ac:dyDescent="0.15">
      <c r="A28" s="24" t="s">
        <v>50</v>
      </c>
      <c r="B28">
        <v>42.337040000000002</v>
      </c>
      <c r="C28">
        <v>-71.209220000000002</v>
      </c>
      <c r="D28" s="6">
        <v>4854808</v>
      </c>
      <c r="E28" s="6">
        <v>3681236</v>
      </c>
      <c r="F28" s="6">
        <v>763495</v>
      </c>
      <c r="G28" s="6">
        <v>2917741</v>
      </c>
      <c r="H28" s="3">
        <v>8.8999999999999996E-2</v>
      </c>
      <c r="I28" s="3">
        <v>0.105</v>
      </c>
      <c r="J28" s="3">
        <v>0.11799999999999999</v>
      </c>
      <c r="K28" s="3">
        <v>0.123</v>
      </c>
      <c r="L28" s="3">
        <v>0.06</v>
      </c>
      <c r="M28" s="3">
        <v>0.495</v>
      </c>
      <c r="N28" s="3">
        <v>0.48899999999999999</v>
      </c>
      <c r="O28" s="4">
        <v>6.52</v>
      </c>
      <c r="P28" s="6">
        <v>709196</v>
      </c>
      <c r="Q28" s="6">
        <v>64993</v>
      </c>
      <c r="R28" s="6">
        <v>42813</v>
      </c>
      <c r="S28" s="6">
        <v>54965</v>
      </c>
      <c r="T28" s="6">
        <v>162119</v>
      </c>
      <c r="U28" s="6">
        <v>324890</v>
      </c>
      <c r="V28" s="5">
        <v>0.45811030268669128</v>
      </c>
      <c r="W28" s="6">
        <v>4694565</v>
      </c>
      <c r="X28" s="6">
        <v>62653</v>
      </c>
      <c r="Y28">
        <f t="shared" si="0"/>
        <v>1.3345858455469249E-2</v>
      </c>
      <c r="Z28">
        <v>277.7</v>
      </c>
      <c r="AA28">
        <v>70</v>
      </c>
      <c r="AB28">
        <v>474</v>
      </c>
    </row>
    <row r="29" spans="1:28" x14ac:dyDescent="0.15">
      <c r="A29" t="s">
        <v>51</v>
      </c>
      <c r="B29">
        <v>40.049467999999997</v>
      </c>
      <c r="C29">
        <v>-105.201421</v>
      </c>
      <c r="D29" s="6">
        <v>324682</v>
      </c>
      <c r="E29" s="6">
        <v>240009</v>
      </c>
      <c r="F29" s="6">
        <v>46593</v>
      </c>
      <c r="G29" s="6">
        <v>193416</v>
      </c>
      <c r="H29" s="3">
        <v>0.14199999999999999</v>
      </c>
      <c r="I29" s="3">
        <v>0.16400000000000001</v>
      </c>
      <c r="J29" s="3">
        <v>0.17199999999999999</v>
      </c>
      <c r="K29" s="3">
        <v>0.14099999999999999</v>
      </c>
      <c r="L29" s="3">
        <v>7.1999999999999995E-2</v>
      </c>
      <c r="M29" s="3">
        <v>0.69099999999999995</v>
      </c>
      <c r="N29" s="3">
        <v>0.63</v>
      </c>
      <c r="O29" s="4">
        <v>7.13</v>
      </c>
      <c r="P29" s="6">
        <v>46304</v>
      </c>
      <c r="Q29" s="6">
        <v>4444</v>
      </c>
      <c r="R29" s="6">
        <v>2490</v>
      </c>
      <c r="S29" s="6">
        <v>4150</v>
      </c>
      <c r="T29" s="6">
        <v>14471</v>
      </c>
      <c r="U29" s="6">
        <v>25555</v>
      </c>
      <c r="V29" s="5">
        <v>0.55189615488052368</v>
      </c>
      <c r="W29" s="6">
        <v>310032</v>
      </c>
      <c r="X29" s="6">
        <v>9137</v>
      </c>
      <c r="Y29">
        <f t="shared" si="0"/>
        <v>2.9471151365020386E-2</v>
      </c>
      <c r="Z29" s="13">
        <v>270</v>
      </c>
      <c r="AA29">
        <v>12</v>
      </c>
      <c r="AB29">
        <v>48.3</v>
      </c>
    </row>
    <row r="30" spans="1:28" x14ac:dyDescent="0.15">
      <c r="A30" s="1" t="s">
        <v>52</v>
      </c>
      <c r="B30">
        <v>47.562246999999999</v>
      </c>
      <c r="C30">
        <v>-122.67037999999999</v>
      </c>
      <c r="D30" s="6">
        <v>268945</v>
      </c>
      <c r="E30" s="6">
        <v>204939</v>
      </c>
      <c r="F30" s="6">
        <v>48063</v>
      </c>
      <c r="G30" s="6">
        <v>156876</v>
      </c>
      <c r="H30" s="3">
        <v>9.7000000000000003E-2</v>
      </c>
      <c r="I30" s="3">
        <v>0.13900000000000001</v>
      </c>
      <c r="J30" s="3">
        <v>0.17399999999999999</v>
      </c>
      <c r="K30" s="3">
        <v>0.152</v>
      </c>
      <c r="L30" s="3">
        <v>0.06</v>
      </c>
      <c r="M30" s="3">
        <v>0.62200000000000011</v>
      </c>
      <c r="N30" s="3">
        <v>0.34399999999999997</v>
      </c>
      <c r="O30" s="4">
        <v>6.71</v>
      </c>
      <c r="P30" s="6">
        <v>33718</v>
      </c>
      <c r="Q30" s="6">
        <v>3579</v>
      </c>
      <c r="R30" s="6">
        <v>2280</v>
      </c>
      <c r="S30" s="6">
        <v>2481</v>
      </c>
      <c r="T30" s="6">
        <v>7165</v>
      </c>
      <c r="U30" s="6">
        <v>15505</v>
      </c>
      <c r="V30" s="5">
        <v>0.45984339714050293</v>
      </c>
      <c r="W30" s="6">
        <v>255441</v>
      </c>
      <c r="X30" s="6">
        <v>7278</v>
      </c>
      <c r="Y30">
        <f t="shared" si="0"/>
        <v>2.8491902239656124E-2</v>
      </c>
      <c r="Z30">
        <v>261.39999999999998</v>
      </c>
      <c r="AA30">
        <v>0</v>
      </c>
      <c r="AB30">
        <v>0</v>
      </c>
    </row>
    <row r="31" spans="1:28" x14ac:dyDescent="0.15">
      <c r="A31" t="s">
        <v>53</v>
      </c>
      <c r="B31">
        <v>41.308872999999998</v>
      </c>
      <c r="C31">
        <v>-73.363660999999993</v>
      </c>
      <c r="D31" s="6">
        <v>944306</v>
      </c>
      <c r="E31" s="6">
        <v>695559</v>
      </c>
      <c r="F31" s="6">
        <v>150147</v>
      </c>
      <c r="G31" s="6">
        <v>545412</v>
      </c>
      <c r="H31" s="3">
        <v>0.104</v>
      </c>
      <c r="I31" s="3">
        <v>0.14399999999999999</v>
      </c>
      <c r="J31" s="3">
        <v>0.15</v>
      </c>
      <c r="K31" s="3">
        <v>0.13500000000000001</v>
      </c>
      <c r="L31" s="3">
        <v>5.0999999999999997E-2</v>
      </c>
      <c r="M31" s="3">
        <v>0.58400000000000007</v>
      </c>
      <c r="N31" s="3">
        <v>0.48899999999999999</v>
      </c>
      <c r="O31" s="4">
        <v>7.16</v>
      </c>
      <c r="P31" s="6">
        <v>114947</v>
      </c>
      <c r="Q31" s="6">
        <v>9937</v>
      </c>
      <c r="R31" s="6">
        <v>7686</v>
      </c>
      <c r="S31" s="6">
        <v>10303</v>
      </c>
      <c r="T31" s="6">
        <v>31124</v>
      </c>
      <c r="U31" s="6">
        <v>59050</v>
      </c>
      <c r="V31" s="5">
        <v>0.51371502876281738</v>
      </c>
      <c r="W31" s="6">
        <v>939983</v>
      </c>
      <c r="X31" s="6">
        <v>9721</v>
      </c>
      <c r="Y31">
        <f t="shared" si="0"/>
        <v>1.0341676392019855E-2</v>
      </c>
      <c r="Z31">
        <v>174.2</v>
      </c>
      <c r="AA31">
        <v>0</v>
      </c>
      <c r="AB31">
        <v>8.9</v>
      </c>
    </row>
    <row r="32" spans="1:28" x14ac:dyDescent="0.15">
      <c r="A32" t="s">
        <v>54</v>
      </c>
      <c r="B32">
        <v>25.979358999999999</v>
      </c>
      <c r="C32">
        <v>-97.345478999999997</v>
      </c>
      <c r="D32" s="6">
        <v>422135</v>
      </c>
      <c r="E32" s="6">
        <v>272385</v>
      </c>
      <c r="F32" s="6">
        <v>57036</v>
      </c>
      <c r="G32" s="6">
        <v>215349</v>
      </c>
      <c r="H32" s="3">
        <v>0.123</v>
      </c>
      <c r="I32" s="3">
        <v>0.19400000000000001</v>
      </c>
      <c r="J32" s="3">
        <v>0.217</v>
      </c>
      <c r="K32" s="3">
        <v>0.189</v>
      </c>
      <c r="L32" s="3">
        <v>5.8000000000000003E-2</v>
      </c>
      <c r="M32" s="3">
        <v>0.78100000000000014</v>
      </c>
      <c r="N32" s="3">
        <v>0.182</v>
      </c>
      <c r="O32" s="4">
        <v>3.13</v>
      </c>
      <c r="P32" s="6">
        <v>42914</v>
      </c>
      <c r="Q32" s="6">
        <v>3440</v>
      </c>
      <c r="R32" s="6">
        <v>2348</v>
      </c>
      <c r="S32" s="6">
        <v>3842</v>
      </c>
      <c r="T32" s="6">
        <v>10257</v>
      </c>
      <c r="U32" s="6">
        <v>19887</v>
      </c>
      <c r="V32" s="5">
        <v>0.46341520547866821</v>
      </c>
      <c r="W32" s="6">
        <v>417947</v>
      </c>
      <c r="X32" s="6">
        <v>95</v>
      </c>
      <c r="Y32">
        <f t="shared" si="0"/>
        <v>2.2730154780390815E-4</v>
      </c>
      <c r="Z32">
        <v>375.1</v>
      </c>
      <c r="AA32">
        <v>0</v>
      </c>
      <c r="AB32">
        <v>0.5</v>
      </c>
    </row>
    <row r="33" spans="1:28" x14ac:dyDescent="0.15">
      <c r="A33" t="s">
        <v>55</v>
      </c>
      <c r="B33">
        <v>42.880229999999997</v>
      </c>
      <c r="C33">
        <v>-78.878737999999998</v>
      </c>
      <c r="D33" s="6">
        <v>1129018</v>
      </c>
      <c r="E33" s="6">
        <v>856681</v>
      </c>
      <c r="F33" s="6">
        <v>205353</v>
      </c>
      <c r="G33" s="6">
        <v>651328</v>
      </c>
      <c r="H33" s="3">
        <v>0.14099999999999999</v>
      </c>
      <c r="I33" s="3">
        <v>0.156</v>
      </c>
      <c r="J33" s="3">
        <v>0.18099999999999999</v>
      </c>
      <c r="K33" s="3">
        <v>0.17499999999999999</v>
      </c>
      <c r="L33" s="3">
        <v>8.5999999999999993E-2</v>
      </c>
      <c r="M33" s="3">
        <v>0.73899999999999999</v>
      </c>
      <c r="N33" s="3">
        <v>0.33300000000000002</v>
      </c>
      <c r="O33" s="4">
        <v>3.69</v>
      </c>
      <c r="P33" s="6">
        <v>163686</v>
      </c>
      <c r="Q33" s="6">
        <v>12357</v>
      </c>
      <c r="R33" s="6">
        <v>9751</v>
      </c>
      <c r="S33" s="6">
        <v>12298</v>
      </c>
      <c r="T33" s="6">
        <v>39929</v>
      </c>
      <c r="U33" s="6">
        <v>74335</v>
      </c>
      <c r="V33" s="5">
        <v>0.45413169264793396</v>
      </c>
      <c r="W33" s="6">
        <v>1135734</v>
      </c>
      <c r="X33" s="6">
        <v>4336</v>
      </c>
      <c r="Y33">
        <f t="shared" si="0"/>
        <v>3.817795364055316E-3</v>
      </c>
      <c r="Z33">
        <v>354.3</v>
      </c>
      <c r="AA33">
        <v>2</v>
      </c>
      <c r="AB33">
        <v>25.3</v>
      </c>
    </row>
    <row r="34" spans="1:28" x14ac:dyDescent="0.15">
      <c r="A34" t="s">
        <v>56</v>
      </c>
      <c r="B34">
        <v>44.505369999999999</v>
      </c>
      <c r="C34">
        <v>-73.144092999999998</v>
      </c>
      <c r="D34" s="6">
        <v>219764</v>
      </c>
      <c r="E34" s="6">
        <v>164250</v>
      </c>
      <c r="F34" s="6">
        <v>34083</v>
      </c>
      <c r="G34" s="6">
        <v>130167</v>
      </c>
      <c r="H34" s="3">
        <v>0.14399999999999999</v>
      </c>
      <c r="I34" s="3">
        <v>0.151</v>
      </c>
      <c r="J34" s="3">
        <v>0.16900000000000001</v>
      </c>
      <c r="K34" s="3">
        <v>0.16400000000000001</v>
      </c>
      <c r="L34" s="3">
        <v>6.6000000000000003E-2</v>
      </c>
      <c r="M34" s="3">
        <v>0.69399999999999995</v>
      </c>
      <c r="N34" s="3">
        <v>0.46200000000000002</v>
      </c>
      <c r="O34" s="4">
        <v>5.46</v>
      </c>
      <c r="P34" s="6">
        <v>29365</v>
      </c>
      <c r="Q34" s="6">
        <v>2706</v>
      </c>
      <c r="R34" s="6">
        <v>2066</v>
      </c>
      <c r="S34" s="6">
        <v>2693</v>
      </c>
      <c r="T34" s="6">
        <v>7469</v>
      </c>
      <c r="U34" s="6">
        <v>14934</v>
      </c>
      <c r="V34" s="5">
        <v>0.50856459140777588</v>
      </c>
      <c r="W34" s="6">
        <v>215081</v>
      </c>
      <c r="X34" s="6">
        <v>6263</v>
      </c>
      <c r="Y34">
        <f t="shared" si="0"/>
        <v>2.9119262045461943E-2</v>
      </c>
      <c r="Z34">
        <v>407.6</v>
      </c>
      <c r="AA34">
        <v>0</v>
      </c>
      <c r="AB34">
        <v>14.5</v>
      </c>
    </row>
    <row r="35" spans="1:28" x14ac:dyDescent="0.15">
      <c r="A35" t="s">
        <v>57</v>
      </c>
      <c r="B35">
        <v>40.796720000000001</v>
      </c>
      <c r="C35">
        <v>-81.521510000000006</v>
      </c>
      <c r="D35" s="6">
        <v>398711</v>
      </c>
      <c r="E35" s="6">
        <v>298632</v>
      </c>
      <c r="F35" s="6">
        <v>78006</v>
      </c>
      <c r="G35" s="6">
        <v>220626</v>
      </c>
      <c r="H35" s="3">
        <v>0.16700000000000001</v>
      </c>
      <c r="I35" s="3">
        <v>0.16900000000000001</v>
      </c>
      <c r="J35" s="3">
        <v>0.17199999999999999</v>
      </c>
      <c r="K35" s="3">
        <v>0.152</v>
      </c>
      <c r="L35" s="3">
        <v>7.3999999999999996E-2</v>
      </c>
      <c r="M35" s="3">
        <v>0.73399999999999999</v>
      </c>
      <c r="N35" s="3">
        <v>0.22800000000000001</v>
      </c>
      <c r="O35" s="4">
        <v>3.22</v>
      </c>
      <c r="P35" s="6">
        <v>51639</v>
      </c>
      <c r="Q35" s="6">
        <v>4198</v>
      </c>
      <c r="R35" s="6">
        <v>2793</v>
      </c>
      <c r="S35" s="6">
        <v>4016</v>
      </c>
      <c r="T35" s="6">
        <v>9539</v>
      </c>
      <c r="U35" s="6">
        <v>20546</v>
      </c>
      <c r="V35" s="5">
        <v>0.39787757396697998</v>
      </c>
      <c r="W35" s="6">
        <v>403340</v>
      </c>
      <c r="X35" s="6">
        <v>2161</v>
      </c>
      <c r="Y35">
        <f t="shared" si="0"/>
        <v>5.3577626816085685E-3</v>
      </c>
      <c r="Z35">
        <v>338.6</v>
      </c>
      <c r="AA35">
        <v>0</v>
      </c>
      <c r="AB35">
        <v>3.5</v>
      </c>
    </row>
    <row r="36" spans="1:28" x14ac:dyDescent="0.15">
      <c r="A36" t="s">
        <v>58</v>
      </c>
      <c r="B36">
        <v>26.562749</v>
      </c>
      <c r="C36">
        <v>-81.978157999999993</v>
      </c>
      <c r="D36" s="6">
        <v>756570</v>
      </c>
      <c r="E36" s="6">
        <v>599967</v>
      </c>
      <c r="F36" s="6">
        <v>215942</v>
      </c>
      <c r="G36" s="6">
        <v>384025</v>
      </c>
      <c r="H36" s="3">
        <v>0.09</v>
      </c>
      <c r="I36" s="3">
        <v>0.11700000000000001</v>
      </c>
      <c r="J36" s="3">
        <v>0.13600000000000001</v>
      </c>
      <c r="K36" s="3">
        <v>0.15</v>
      </c>
      <c r="L36" s="3">
        <v>7.4999999999999997E-2</v>
      </c>
      <c r="M36" s="3">
        <v>0.56799999999999995</v>
      </c>
      <c r="N36" s="3">
        <v>0.28499999999999998</v>
      </c>
      <c r="O36" s="4">
        <v>5.86</v>
      </c>
      <c r="P36" s="6">
        <v>79011</v>
      </c>
      <c r="Q36" s="6">
        <v>6651</v>
      </c>
      <c r="R36" s="6">
        <v>6011</v>
      </c>
      <c r="S36" s="6">
        <v>6634</v>
      </c>
      <c r="T36" s="6">
        <v>20409</v>
      </c>
      <c r="U36" s="6">
        <v>39705</v>
      </c>
      <c r="V36" s="5">
        <v>0.5025249719619751</v>
      </c>
      <c r="W36" s="6">
        <v>663675</v>
      </c>
      <c r="X36" s="6">
        <v>766</v>
      </c>
      <c r="Y36">
        <f t="shared" si="0"/>
        <v>1.1541793799676047E-3</v>
      </c>
      <c r="Z36">
        <v>257.8</v>
      </c>
      <c r="AA36">
        <v>0</v>
      </c>
      <c r="AB36">
        <v>0.5</v>
      </c>
    </row>
    <row r="37" spans="1:28" x14ac:dyDescent="0.15">
      <c r="A37" t="s">
        <v>59</v>
      </c>
      <c r="B37">
        <v>41.976612000000003</v>
      </c>
      <c r="C37">
        <v>-91.657578000000001</v>
      </c>
      <c r="D37" s="6">
        <v>271734</v>
      </c>
      <c r="E37" s="6">
        <v>198948</v>
      </c>
      <c r="F37" s="6">
        <v>44762</v>
      </c>
      <c r="G37" s="6">
        <v>154186</v>
      </c>
      <c r="H37" s="3">
        <v>0.184</v>
      </c>
      <c r="I37" s="3">
        <v>0.19800000000000001</v>
      </c>
      <c r="J37" s="3">
        <v>0.2</v>
      </c>
      <c r="K37" s="3">
        <v>0.152</v>
      </c>
      <c r="L37" s="3">
        <v>5.8000000000000003E-2</v>
      </c>
      <c r="M37" s="3">
        <v>0.79200000000000015</v>
      </c>
      <c r="N37" s="3">
        <v>0.316</v>
      </c>
      <c r="O37" s="4">
        <v>2.67</v>
      </c>
      <c r="P37" s="6">
        <v>27087</v>
      </c>
      <c r="Q37" s="6">
        <v>2180</v>
      </c>
      <c r="R37" s="6">
        <v>1428</v>
      </c>
      <c r="S37" s="6">
        <v>2182</v>
      </c>
      <c r="T37" s="6">
        <v>4724</v>
      </c>
      <c r="U37" s="6">
        <v>10514</v>
      </c>
      <c r="V37" s="5">
        <v>0.38815668225288391</v>
      </c>
      <c r="W37" s="6">
        <v>263003</v>
      </c>
      <c r="X37" s="6">
        <v>2178</v>
      </c>
      <c r="Y37">
        <f t="shared" si="0"/>
        <v>8.281274358087171E-3</v>
      </c>
      <c r="Z37">
        <v>188.5</v>
      </c>
      <c r="AA37">
        <v>0</v>
      </c>
      <c r="AB37">
        <v>8</v>
      </c>
    </row>
    <row r="38" spans="1:28" x14ac:dyDescent="0.15">
      <c r="A38" t="s">
        <v>60</v>
      </c>
      <c r="B38">
        <v>40.110590000000002</v>
      </c>
      <c r="C38">
        <v>-88.207269999999994</v>
      </c>
      <c r="D38" s="6">
        <v>226418</v>
      </c>
      <c r="E38" s="6">
        <v>159944</v>
      </c>
      <c r="F38" s="6">
        <v>30058</v>
      </c>
      <c r="G38" s="6">
        <v>129886</v>
      </c>
      <c r="H38" s="3">
        <v>0.16900000000000001</v>
      </c>
      <c r="I38" s="3">
        <v>0.22500000000000001</v>
      </c>
      <c r="J38" s="3">
        <v>0.23799999999999999</v>
      </c>
      <c r="K38" s="3">
        <v>0.157</v>
      </c>
      <c r="L38" s="3">
        <v>6.3E-2</v>
      </c>
      <c r="M38" s="3">
        <v>0.85200000000000009</v>
      </c>
      <c r="N38" s="3">
        <v>0.437</v>
      </c>
      <c r="O38" s="4">
        <v>3.28</v>
      </c>
      <c r="P38" s="6">
        <v>40165</v>
      </c>
      <c r="Q38" s="6">
        <v>3155</v>
      </c>
      <c r="R38" s="6">
        <v>2503</v>
      </c>
      <c r="S38" s="6">
        <v>2670</v>
      </c>
      <c r="T38" s="6">
        <v>10303</v>
      </c>
      <c r="U38" s="6">
        <v>18631</v>
      </c>
      <c r="V38" s="5">
        <v>0.46386158466339111</v>
      </c>
      <c r="W38" s="6">
        <v>236096</v>
      </c>
      <c r="X38" s="6">
        <v>1720</v>
      </c>
      <c r="Y38">
        <f t="shared" si="0"/>
        <v>7.2851721333694764E-3</v>
      </c>
      <c r="Z38">
        <v>485.4</v>
      </c>
      <c r="AA38">
        <v>23</v>
      </c>
      <c r="AB38">
        <v>121.4</v>
      </c>
    </row>
    <row r="39" spans="1:28" x14ac:dyDescent="0.15">
      <c r="A39" t="s">
        <v>61</v>
      </c>
      <c r="B39">
        <v>38.350718999999998</v>
      </c>
      <c r="C39">
        <v>-81.630358999999999</v>
      </c>
      <c r="D39" s="6">
        <v>260920</v>
      </c>
      <c r="E39" s="6">
        <v>199457</v>
      </c>
      <c r="F39" s="6">
        <v>53052</v>
      </c>
      <c r="G39" s="6">
        <v>146405</v>
      </c>
      <c r="H39" s="3">
        <v>0.13500000000000001</v>
      </c>
      <c r="I39" s="3">
        <v>0.14199999999999999</v>
      </c>
      <c r="J39" s="3">
        <v>0.188</v>
      </c>
      <c r="K39" s="3">
        <v>0.16800000000000001</v>
      </c>
      <c r="L39" s="3">
        <v>6.4000000000000001E-2</v>
      </c>
      <c r="M39" s="3">
        <v>0.69700000000000006</v>
      </c>
      <c r="N39" s="3">
        <v>0.223</v>
      </c>
      <c r="O39" s="4">
        <v>3.44</v>
      </c>
      <c r="P39" s="6">
        <v>30277</v>
      </c>
      <c r="Q39" s="6">
        <v>1926</v>
      </c>
      <c r="R39" s="6">
        <v>1860</v>
      </c>
      <c r="S39" s="6">
        <v>1897</v>
      </c>
      <c r="T39" s="6">
        <v>6229</v>
      </c>
      <c r="U39" s="6">
        <v>11912</v>
      </c>
      <c r="V39" s="5">
        <v>0.39343395829200745</v>
      </c>
      <c r="W39" s="6">
        <v>223922</v>
      </c>
      <c r="X39" s="6">
        <v>473</v>
      </c>
      <c r="Y39">
        <f t="shared" si="0"/>
        <v>2.112342690758389E-3</v>
      </c>
      <c r="Z39" s="13">
        <v>449.9</v>
      </c>
      <c r="AA39">
        <v>0</v>
      </c>
      <c r="AB39">
        <v>0.5</v>
      </c>
    </row>
    <row r="40" spans="1:28" x14ac:dyDescent="0.15">
      <c r="A40" t="s">
        <v>62</v>
      </c>
      <c r="B40">
        <v>32.776671</v>
      </c>
      <c r="C40">
        <v>-79.977282000000002</v>
      </c>
      <c r="D40" s="6">
        <v>790955</v>
      </c>
      <c r="E40" s="6">
        <v>587853</v>
      </c>
      <c r="F40" s="6">
        <v>120008</v>
      </c>
      <c r="G40" s="6">
        <v>467845</v>
      </c>
      <c r="H40" s="3">
        <v>8.7999999999999995E-2</v>
      </c>
      <c r="I40" s="3">
        <v>0.107</v>
      </c>
      <c r="J40" s="3">
        <v>0.155</v>
      </c>
      <c r="K40" s="3">
        <v>0.16600000000000001</v>
      </c>
      <c r="L40" s="3">
        <v>7.0999999999999994E-2</v>
      </c>
      <c r="M40" s="3">
        <v>0.58699999999999997</v>
      </c>
      <c r="N40" s="3">
        <v>0.36499999999999999</v>
      </c>
      <c r="O40" s="4">
        <v>5.41</v>
      </c>
      <c r="P40" s="6">
        <v>99534</v>
      </c>
      <c r="Q40" s="6">
        <v>7782</v>
      </c>
      <c r="R40" s="6">
        <v>7315</v>
      </c>
      <c r="S40" s="6">
        <v>8483</v>
      </c>
      <c r="T40" s="6">
        <v>22820</v>
      </c>
      <c r="U40" s="6">
        <v>46400</v>
      </c>
      <c r="V40" s="5">
        <v>0.46617236733436584</v>
      </c>
      <c r="W40" s="6">
        <v>712232</v>
      </c>
      <c r="X40" s="6">
        <v>1060</v>
      </c>
      <c r="Y40">
        <f t="shared" si="0"/>
        <v>1.488279100068517E-3</v>
      </c>
      <c r="Z40">
        <v>398</v>
      </c>
      <c r="AA40">
        <v>0</v>
      </c>
      <c r="AB40">
        <v>7.6</v>
      </c>
    </row>
    <row r="41" spans="1:28" x14ac:dyDescent="0.15">
      <c r="A41" t="s">
        <v>63</v>
      </c>
      <c r="B41">
        <v>35.262079999999997</v>
      </c>
      <c r="C41">
        <v>-81.187299999999993</v>
      </c>
      <c r="D41" s="6">
        <v>2595027</v>
      </c>
      <c r="E41" s="6">
        <v>1886098</v>
      </c>
      <c r="F41" s="6">
        <v>354040</v>
      </c>
      <c r="G41" s="6">
        <v>1532058</v>
      </c>
      <c r="H41" s="3">
        <v>9.4E-2</v>
      </c>
      <c r="I41" s="3">
        <v>0.122</v>
      </c>
      <c r="J41" s="3">
        <v>0.154</v>
      </c>
      <c r="K41" s="3">
        <v>0.14899999999999999</v>
      </c>
      <c r="L41" s="3">
        <v>7.6999999999999999E-2</v>
      </c>
      <c r="M41" s="3">
        <v>0.59599999999999997</v>
      </c>
      <c r="N41" s="3">
        <v>0.35899999999999999</v>
      </c>
      <c r="O41" s="4">
        <v>5.38</v>
      </c>
      <c r="P41" s="6">
        <v>331376</v>
      </c>
      <c r="Q41" s="6">
        <v>28044</v>
      </c>
      <c r="R41" s="6">
        <v>20695</v>
      </c>
      <c r="S41" s="6">
        <v>26078</v>
      </c>
      <c r="T41" s="6">
        <v>63960</v>
      </c>
      <c r="U41" s="6">
        <v>138777</v>
      </c>
      <c r="V41" s="5">
        <v>0.41879013180732727</v>
      </c>
      <c r="W41" s="6">
        <v>2338792</v>
      </c>
      <c r="X41" s="6">
        <v>4527</v>
      </c>
      <c r="Y41">
        <f t="shared" si="0"/>
        <v>1.9356146249858901E-3</v>
      </c>
      <c r="Z41" s="13">
        <v>426.9</v>
      </c>
      <c r="AA41">
        <v>0</v>
      </c>
      <c r="AB41">
        <v>22.1</v>
      </c>
    </row>
    <row r="42" spans="1:28" x14ac:dyDescent="0.15">
      <c r="A42" t="s">
        <v>64</v>
      </c>
      <c r="B42">
        <v>38.087662999999999</v>
      </c>
      <c r="C42">
        <v>-78.556764999999999</v>
      </c>
      <c r="D42" s="6">
        <v>217455</v>
      </c>
      <c r="E42" s="6">
        <v>161808</v>
      </c>
      <c r="F42" s="6">
        <v>38568</v>
      </c>
      <c r="G42" s="6">
        <v>123240</v>
      </c>
      <c r="H42" s="3">
        <v>0.12</v>
      </c>
      <c r="I42" s="3">
        <v>0.16700000000000001</v>
      </c>
      <c r="J42" s="3">
        <v>0.191</v>
      </c>
      <c r="K42" s="3">
        <v>0.13600000000000001</v>
      </c>
      <c r="L42" s="3">
        <v>7.5999999999999998E-2</v>
      </c>
      <c r="M42" s="3">
        <v>0.69000000000000006</v>
      </c>
      <c r="N42" s="3">
        <v>0.503</v>
      </c>
      <c r="O42" s="4">
        <v>4.5</v>
      </c>
      <c r="P42" s="6">
        <v>30795</v>
      </c>
      <c r="Q42" s="6">
        <v>2435</v>
      </c>
      <c r="R42" s="6">
        <v>1964</v>
      </c>
      <c r="S42" s="6">
        <v>2308</v>
      </c>
      <c r="T42" s="6">
        <v>6595</v>
      </c>
      <c r="U42" s="6">
        <v>13302</v>
      </c>
      <c r="V42" s="5">
        <v>0.43195325136184692</v>
      </c>
      <c r="W42" s="6">
        <v>225070</v>
      </c>
      <c r="X42" s="6">
        <v>1122</v>
      </c>
      <c r="Y42">
        <f t="shared" si="0"/>
        <v>4.9851157417692277E-3</v>
      </c>
      <c r="Z42">
        <v>175.7</v>
      </c>
      <c r="AA42">
        <v>4</v>
      </c>
      <c r="AB42">
        <v>63.9</v>
      </c>
    </row>
    <row r="43" spans="1:28" x14ac:dyDescent="0.15">
      <c r="A43" t="s">
        <v>65</v>
      </c>
      <c r="B43">
        <v>35.017817999999998</v>
      </c>
      <c r="C43">
        <v>-85.206425999999993</v>
      </c>
      <c r="D43" s="6">
        <v>561055</v>
      </c>
      <c r="E43" s="6">
        <v>421260</v>
      </c>
      <c r="F43" s="6">
        <v>100507</v>
      </c>
      <c r="G43" s="6">
        <v>320753</v>
      </c>
      <c r="H43" s="3">
        <v>0.11600000000000001</v>
      </c>
      <c r="I43" s="3">
        <v>0.13600000000000001</v>
      </c>
      <c r="J43" s="3">
        <v>0.17799999999999999</v>
      </c>
      <c r="K43" s="3">
        <v>0.17599999999999999</v>
      </c>
      <c r="L43" s="3">
        <v>8.8999999999999996E-2</v>
      </c>
      <c r="M43" s="3">
        <v>0.69499999999999995</v>
      </c>
      <c r="N43" s="3">
        <v>0.28199999999999997</v>
      </c>
      <c r="O43" s="4">
        <v>4.6500000000000004</v>
      </c>
      <c r="P43" s="6">
        <v>72756</v>
      </c>
      <c r="Q43" s="6">
        <v>5789</v>
      </c>
      <c r="R43" s="6">
        <v>4356</v>
      </c>
      <c r="S43" s="6">
        <v>6732</v>
      </c>
      <c r="T43" s="6">
        <v>13680</v>
      </c>
      <c r="U43" s="6">
        <v>30557</v>
      </c>
      <c r="V43" s="5">
        <v>0.41999286413192749</v>
      </c>
      <c r="W43" s="6">
        <v>541124</v>
      </c>
      <c r="X43" s="6">
        <v>728</v>
      </c>
      <c r="Y43">
        <f t="shared" si="0"/>
        <v>1.3453478315506244E-3</v>
      </c>
      <c r="Z43">
        <v>525.6</v>
      </c>
      <c r="AA43">
        <v>0</v>
      </c>
      <c r="AB43">
        <v>4.0999999999999996</v>
      </c>
    </row>
    <row r="44" spans="1:28" x14ac:dyDescent="0.15">
      <c r="A44" t="s">
        <v>66</v>
      </c>
      <c r="B44">
        <v>41.8</v>
      </c>
      <c r="C44">
        <v>-87.6</v>
      </c>
      <c r="D44" s="6">
        <v>9478801</v>
      </c>
      <c r="E44" s="6">
        <v>6962416</v>
      </c>
      <c r="F44" s="6">
        <v>1383267</v>
      </c>
      <c r="G44" s="6">
        <v>5579149</v>
      </c>
      <c r="H44" s="3">
        <v>8.3000000000000004E-2</v>
      </c>
      <c r="I44" s="3">
        <v>9.9000000000000005E-2</v>
      </c>
      <c r="J44" s="3">
        <v>0.11700000000000001</v>
      </c>
      <c r="K44" s="3">
        <v>0.123</v>
      </c>
      <c r="L44" s="3">
        <v>6.4000000000000001E-2</v>
      </c>
      <c r="M44" s="3">
        <v>0.48599999999999999</v>
      </c>
      <c r="N44" s="3">
        <v>0.39</v>
      </c>
      <c r="O44" s="4">
        <v>4.3099999999999996</v>
      </c>
      <c r="P44" s="6">
        <v>1249284</v>
      </c>
      <c r="Q44" s="6">
        <v>102670</v>
      </c>
      <c r="R44" s="6">
        <v>74431</v>
      </c>
      <c r="S44" s="6">
        <v>96404</v>
      </c>
      <c r="T44" s="6">
        <v>283285</v>
      </c>
      <c r="U44" s="6">
        <v>556790</v>
      </c>
      <c r="V44" s="5">
        <v>0.44568729400634766</v>
      </c>
      <c r="W44" s="6">
        <v>9534008</v>
      </c>
      <c r="X44" s="6">
        <v>46991</v>
      </c>
      <c r="Y44">
        <f t="shared" si="0"/>
        <v>4.9287770683641126E-3</v>
      </c>
      <c r="Z44" s="13">
        <v>443</v>
      </c>
      <c r="AA44">
        <v>31</v>
      </c>
      <c r="AB44">
        <v>214.7</v>
      </c>
    </row>
    <row r="45" spans="1:28" x14ac:dyDescent="0.15">
      <c r="A45" t="s">
        <v>67</v>
      </c>
      <c r="B45">
        <v>39.746158999999999</v>
      </c>
      <c r="C45">
        <v>-121.84008300000001</v>
      </c>
      <c r="D45" s="6">
        <v>223344</v>
      </c>
      <c r="E45" s="6">
        <v>165357</v>
      </c>
      <c r="F45" s="6">
        <v>40663</v>
      </c>
      <c r="G45" s="6">
        <v>124694</v>
      </c>
      <c r="H45" s="3">
        <v>0.22800000000000001</v>
      </c>
      <c r="I45" s="3">
        <v>0.22900000000000001</v>
      </c>
      <c r="J45" s="3">
        <v>0.16</v>
      </c>
      <c r="K45" s="3">
        <v>8.7999999999999995E-2</v>
      </c>
      <c r="L45" s="3">
        <v>4.8000000000000001E-2</v>
      </c>
      <c r="M45" s="3">
        <v>0.753</v>
      </c>
      <c r="N45" s="3">
        <v>0.28299999999999997</v>
      </c>
      <c r="O45" s="4">
        <v>7</v>
      </c>
      <c r="P45" s="6">
        <v>33992</v>
      </c>
      <c r="Q45" s="6">
        <v>2895</v>
      </c>
      <c r="R45" s="6">
        <v>2292</v>
      </c>
      <c r="S45" s="6">
        <v>3247</v>
      </c>
      <c r="T45" s="6">
        <v>9763</v>
      </c>
      <c r="U45" s="6">
        <v>18197</v>
      </c>
      <c r="V45" s="5">
        <v>0.5353318452835083</v>
      </c>
      <c r="W45" s="6">
        <v>222564</v>
      </c>
      <c r="X45" s="6">
        <v>203</v>
      </c>
      <c r="Y45">
        <f t="shared" si="0"/>
        <v>9.1209719451483616E-4</v>
      </c>
      <c r="Z45">
        <v>443.8</v>
      </c>
      <c r="AA45">
        <v>0</v>
      </c>
      <c r="AB45">
        <v>5.6</v>
      </c>
    </row>
    <row r="46" spans="1:28" x14ac:dyDescent="0.15">
      <c r="A46" t="s">
        <v>68</v>
      </c>
      <c r="B46">
        <v>39.166758999999999</v>
      </c>
      <c r="C46">
        <v>-84.538219999999995</v>
      </c>
      <c r="D46" s="6">
        <v>2214265</v>
      </c>
      <c r="E46" s="6">
        <v>1604314</v>
      </c>
      <c r="F46" s="6">
        <v>337959</v>
      </c>
      <c r="G46" s="6">
        <v>1266355</v>
      </c>
      <c r="H46" s="3">
        <v>0.107</v>
      </c>
      <c r="I46" s="3">
        <v>0.125</v>
      </c>
      <c r="J46" s="3">
        <v>0.155</v>
      </c>
      <c r="K46" s="3">
        <v>0.16600000000000001</v>
      </c>
      <c r="L46" s="3">
        <v>8.6999999999999994E-2</v>
      </c>
      <c r="M46" s="3">
        <v>0.64</v>
      </c>
      <c r="N46" s="3">
        <v>0.34499999999999997</v>
      </c>
      <c r="O46" s="4">
        <v>3.73</v>
      </c>
      <c r="P46" s="6">
        <v>286567</v>
      </c>
      <c r="Q46" s="6">
        <v>21263</v>
      </c>
      <c r="R46" s="6">
        <v>15621</v>
      </c>
      <c r="S46" s="6">
        <v>20823</v>
      </c>
      <c r="T46" s="6">
        <v>58976</v>
      </c>
      <c r="U46" s="6">
        <v>116683</v>
      </c>
      <c r="V46" s="5">
        <v>0.40717527270317078</v>
      </c>
      <c r="W46" s="6">
        <v>2139466</v>
      </c>
      <c r="X46" s="6">
        <v>13482</v>
      </c>
      <c r="Y46">
        <f t="shared" si="0"/>
        <v>6.3015724484520906E-3</v>
      </c>
      <c r="Z46">
        <v>237.4</v>
      </c>
      <c r="AA46">
        <v>0</v>
      </c>
      <c r="AB46">
        <v>37.299999999999997</v>
      </c>
    </row>
    <row r="47" spans="1:28" x14ac:dyDescent="0.15">
      <c r="A47" t="s">
        <v>69</v>
      </c>
      <c r="B47">
        <v>36.522632999999999</v>
      </c>
      <c r="C47">
        <v>-87.334931999999995</v>
      </c>
      <c r="D47" s="6">
        <v>304584</v>
      </c>
      <c r="E47" s="6">
        <v>209819</v>
      </c>
      <c r="F47" s="6">
        <v>33850</v>
      </c>
      <c r="G47" s="6">
        <v>175969</v>
      </c>
      <c r="H47" s="3">
        <v>0.14499999999999999</v>
      </c>
      <c r="I47" s="3">
        <v>0.152</v>
      </c>
      <c r="J47" s="3">
        <v>0.17100000000000001</v>
      </c>
      <c r="K47" s="3">
        <v>0.153</v>
      </c>
      <c r="L47" s="3">
        <v>6.5000000000000002E-2</v>
      </c>
      <c r="M47" s="3">
        <v>0.68599999999999994</v>
      </c>
      <c r="N47" s="3">
        <v>0.26</v>
      </c>
      <c r="O47" s="4">
        <v>4.3600000000000003</v>
      </c>
      <c r="P47" s="6">
        <v>45543</v>
      </c>
      <c r="Q47" s="6">
        <v>3629</v>
      </c>
      <c r="R47" s="6">
        <v>2911</v>
      </c>
      <c r="S47" s="6">
        <v>3915</v>
      </c>
      <c r="T47" s="6">
        <v>8162</v>
      </c>
      <c r="U47" s="6">
        <v>18617</v>
      </c>
      <c r="V47" s="5">
        <v>0.40877851843833923</v>
      </c>
      <c r="W47" s="6">
        <v>274389</v>
      </c>
      <c r="X47" s="6">
        <v>137</v>
      </c>
      <c r="Y47">
        <f t="shared" si="0"/>
        <v>4.9929115234211279E-4</v>
      </c>
      <c r="Z47">
        <v>387.5</v>
      </c>
      <c r="AA47">
        <v>0</v>
      </c>
      <c r="AB47">
        <v>1.6</v>
      </c>
    </row>
    <row r="48" spans="1:28" x14ac:dyDescent="0.15">
      <c r="A48" t="s">
        <v>70</v>
      </c>
      <c r="B48">
        <v>41.547929000000003</v>
      </c>
      <c r="C48">
        <v>-81.596226000000001</v>
      </c>
      <c r="D48" s="6">
        <v>2053137</v>
      </c>
      <c r="E48" s="6">
        <v>1547230</v>
      </c>
      <c r="F48" s="6">
        <v>379194</v>
      </c>
      <c r="G48" s="6">
        <v>1168036</v>
      </c>
      <c r="H48" s="3">
        <v>0.115</v>
      </c>
      <c r="I48" s="3">
        <v>0.124</v>
      </c>
      <c r="J48" s="3">
        <v>0.155</v>
      </c>
      <c r="K48" s="3">
        <v>0.16700000000000001</v>
      </c>
      <c r="L48" s="3">
        <v>8.8999999999999996E-2</v>
      </c>
      <c r="M48" s="3">
        <v>0.65</v>
      </c>
      <c r="N48" s="3">
        <v>0.31900000000000001</v>
      </c>
      <c r="O48" s="4">
        <v>3.68</v>
      </c>
      <c r="P48" s="6">
        <v>307987</v>
      </c>
      <c r="Q48" s="6">
        <v>25458</v>
      </c>
      <c r="R48" s="6">
        <v>17178</v>
      </c>
      <c r="S48" s="6">
        <v>22353</v>
      </c>
      <c r="T48" s="6">
        <v>67291</v>
      </c>
      <c r="U48" s="6">
        <v>132280</v>
      </c>
      <c r="V48" s="5">
        <v>0.42949864268302917</v>
      </c>
      <c r="W48" s="6">
        <v>2064483</v>
      </c>
      <c r="X48" s="6">
        <v>11277</v>
      </c>
      <c r="Y48">
        <f t="shared" si="0"/>
        <v>5.4623845292017421E-3</v>
      </c>
      <c r="Z48" s="2">
        <v>403.3</v>
      </c>
      <c r="AA48">
        <v>5</v>
      </c>
      <c r="AB48">
        <v>78.5</v>
      </c>
    </row>
    <row r="49" spans="1:28" x14ac:dyDescent="0.15">
      <c r="A49" t="s">
        <v>71</v>
      </c>
      <c r="B49">
        <v>30.623317</v>
      </c>
      <c r="C49">
        <v>-96.341464999999999</v>
      </c>
      <c r="D49" s="6">
        <v>261701</v>
      </c>
      <c r="E49" s="6">
        <v>177931</v>
      </c>
      <c r="F49" s="6">
        <v>27980</v>
      </c>
      <c r="G49" s="6">
        <v>149951</v>
      </c>
      <c r="H49" s="3">
        <v>0.16</v>
      </c>
      <c r="I49" s="3">
        <v>0.23100000000000001</v>
      </c>
      <c r="J49" s="3">
        <v>0.25900000000000001</v>
      </c>
      <c r="K49" s="3">
        <v>0.151</v>
      </c>
      <c r="L49" s="3">
        <v>4.1000000000000002E-2</v>
      </c>
      <c r="M49" s="3">
        <v>0.84200000000000008</v>
      </c>
      <c r="N49" s="3">
        <v>0.378</v>
      </c>
      <c r="O49" s="4">
        <v>4.42</v>
      </c>
      <c r="P49" s="6">
        <v>46558</v>
      </c>
      <c r="Q49" s="6">
        <v>2991</v>
      </c>
      <c r="R49" s="6">
        <v>2731</v>
      </c>
      <c r="S49" s="6">
        <v>4199</v>
      </c>
      <c r="T49" s="6">
        <v>14889</v>
      </c>
      <c r="U49" s="6">
        <v>24810</v>
      </c>
      <c r="V49" s="5">
        <v>0.53288370370864868</v>
      </c>
      <c r="W49" s="6">
        <v>239096</v>
      </c>
      <c r="X49" s="6">
        <v>798</v>
      </c>
      <c r="Y49">
        <f t="shared" si="0"/>
        <v>3.3375715193897011E-3</v>
      </c>
      <c r="Z49">
        <v>262.39999999999998</v>
      </c>
      <c r="AA49">
        <v>13</v>
      </c>
      <c r="AB49">
        <v>61.9</v>
      </c>
    </row>
    <row r="50" spans="1:28" x14ac:dyDescent="0.15">
      <c r="A50" t="s">
        <v>72</v>
      </c>
      <c r="B50">
        <v>38.861469</v>
      </c>
      <c r="C50">
        <v>-104.857828</v>
      </c>
      <c r="D50" s="6">
        <v>735480</v>
      </c>
      <c r="E50" s="6">
        <v>529461</v>
      </c>
      <c r="F50" s="6">
        <v>96512</v>
      </c>
      <c r="G50" s="6">
        <v>432949</v>
      </c>
      <c r="H50" s="3">
        <v>0.11799999999999999</v>
      </c>
      <c r="I50" s="3">
        <v>0.14699999999999999</v>
      </c>
      <c r="J50" s="3">
        <v>0.17499999999999999</v>
      </c>
      <c r="K50" s="3">
        <v>0.186</v>
      </c>
      <c r="L50" s="3">
        <v>8.3000000000000004E-2</v>
      </c>
      <c r="M50" s="3">
        <v>0.70899999999999996</v>
      </c>
      <c r="N50" s="3">
        <v>0.38600000000000001</v>
      </c>
      <c r="O50" s="4">
        <v>4.8600000000000003</v>
      </c>
      <c r="P50" s="6">
        <v>93343</v>
      </c>
      <c r="Q50" s="6">
        <v>9051</v>
      </c>
      <c r="R50" s="6">
        <v>7403</v>
      </c>
      <c r="S50" s="6">
        <v>9502</v>
      </c>
      <c r="T50" s="6">
        <v>21583</v>
      </c>
      <c r="U50" s="6">
        <v>47539</v>
      </c>
      <c r="V50" s="5">
        <v>0.50929367542266846</v>
      </c>
      <c r="W50" s="6">
        <v>678364</v>
      </c>
      <c r="X50" s="6">
        <v>3750</v>
      </c>
      <c r="Y50">
        <f t="shared" si="0"/>
        <v>5.5280056135054339E-3</v>
      </c>
      <c r="Z50">
        <v>465.7</v>
      </c>
      <c r="AA50">
        <v>0</v>
      </c>
      <c r="AB50">
        <v>21.1</v>
      </c>
    </row>
    <row r="51" spans="1:28" x14ac:dyDescent="0.15">
      <c r="A51" t="s">
        <v>73</v>
      </c>
      <c r="B51">
        <v>38.894165000000001</v>
      </c>
      <c r="C51">
        <v>-92.274145000000004</v>
      </c>
      <c r="D51" s="6">
        <v>207248</v>
      </c>
      <c r="E51" s="6">
        <v>148417</v>
      </c>
      <c r="F51" s="6">
        <v>27081</v>
      </c>
      <c r="G51" s="6">
        <v>121336</v>
      </c>
      <c r="H51" s="3">
        <v>0.17299999999999999</v>
      </c>
      <c r="I51" s="3">
        <v>0.215</v>
      </c>
      <c r="J51" s="3">
        <v>0.23400000000000001</v>
      </c>
      <c r="K51" s="3">
        <v>0.13400000000000001</v>
      </c>
      <c r="L51" s="3">
        <v>4.9000000000000002E-2</v>
      </c>
      <c r="M51" s="3">
        <v>0.80500000000000005</v>
      </c>
      <c r="N51" s="3">
        <v>0.443</v>
      </c>
      <c r="O51" s="4">
        <v>4.2</v>
      </c>
      <c r="P51" s="6">
        <v>33967</v>
      </c>
      <c r="Q51" s="6">
        <v>2271</v>
      </c>
      <c r="R51" s="6">
        <v>1953</v>
      </c>
      <c r="S51" s="6">
        <v>3085</v>
      </c>
      <c r="T51" s="6">
        <v>8533</v>
      </c>
      <c r="U51" s="6">
        <v>15842</v>
      </c>
      <c r="V51" s="5">
        <v>0.4663938581943512</v>
      </c>
      <c r="W51" s="6">
        <v>170770</v>
      </c>
      <c r="X51" s="6">
        <v>493</v>
      </c>
      <c r="Y51">
        <f t="shared" si="0"/>
        <v>2.8869239327750777E-3</v>
      </c>
      <c r="Z51">
        <v>271.8</v>
      </c>
      <c r="AA51">
        <v>3</v>
      </c>
      <c r="AB51">
        <v>26.3</v>
      </c>
    </row>
    <row r="52" spans="1:28" x14ac:dyDescent="0.15">
      <c r="A52" t="s">
        <v>74</v>
      </c>
      <c r="B52">
        <v>33.987454</v>
      </c>
      <c r="C52">
        <v>-81.024863999999994</v>
      </c>
      <c r="D52" s="6">
        <v>832925</v>
      </c>
      <c r="E52" s="6">
        <v>605020</v>
      </c>
      <c r="F52" s="6">
        <v>124174</v>
      </c>
      <c r="G52" s="6">
        <v>480846</v>
      </c>
      <c r="H52" s="3">
        <v>0.13</v>
      </c>
      <c r="I52" s="3">
        <v>0.125</v>
      </c>
      <c r="J52" s="3">
        <v>0.16500000000000001</v>
      </c>
      <c r="K52" s="3">
        <v>0.16700000000000001</v>
      </c>
      <c r="L52" s="3">
        <v>6.7000000000000004E-2</v>
      </c>
      <c r="M52" s="3">
        <v>0.65400000000000014</v>
      </c>
      <c r="N52" s="3">
        <v>0.33</v>
      </c>
      <c r="O52" s="4">
        <v>4.2300000000000004</v>
      </c>
      <c r="P52" s="6">
        <v>100920</v>
      </c>
      <c r="Q52" s="6">
        <v>8408</v>
      </c>
      <c r="R52" s="6">
        <v>5247</v>
      </c>
      <c r="S52" s="6">
        <v>8155</v>
      </c>
      <c r="T52" s="6">
        <v>24923</v>
      </c>
      <c r="U52" s="6">
        <v>46733</v>
      </c>
      <c r="V52" s="5">
        <v>0.46306976675987244</v>
      </c>
      <c r="W52" s="6">
        <v>792530</v>
      </c>
      <c r="X52" s="6">
        <v>1115</v>
      </c>
      <c r="Y52">
        <f t="shared" si="0"/>
        <v>1.4068868055467931E-3</v>
      </c>
      <c r="Z52">
        <v>583.4</v>
      </c>
      <c r="AA52">
        <v>0</v>
      </c>
      <c r="AB52">
        <v>13.4</v>
      </c>
    </row>
    <row r="53" spans="1:28" x14ac:dyDescent="0.15">
      <c r="A53" t="s">
        <v>75</v>
      </c>
      <c r="B53">
        <v>32.472864000000001</v>
      </c>
      <c r="C53">
        <v>-84.978229999999996</v>
      </c>
      <c r="D53" s="6">
        <v>319643</v>
      </c>
      <c r="E53" s="6">
        <v>230136</v>
      </c>
      <c r="F53" s="6">
        <v>45121</v>
      </c>
      <c r="G53" s="6">
        <v>185015</v>
      </c>
      <c r="H53" s="3">
        <v>0.125</v>
      </c>
      <c r="I53" s="3">
        <v>0.158</v>
      </c>
      <c r="J53" s="3">
        <v>0.21299999999999999</v>
      </c>
      <c r="K53" s="3">
        <v>0.17699999999999999</v>
      </c>
      <c r="L53" s="3">
        <v>7.1999999999999995E-2</v>
      </c>
      <c r="M53" s="3">
        <v>0.745</v>
      </c>
      <c r="N53" s="3">
        <v>0.251</v>
      </c>
      <c r="O53" s="4">
        <v>4.38</v>
      </c>
      <c r="P53" s="6">
        <v>52136</v>
      </c>
      <c r="Q53" s="6">
        <v>3977</v>
      </c>
      <c r="R53" s="6">
        <v>3225</v>
      </c>
      <c r="S53" s="6">
        <v>4510</v>
      </c>
      <c r="T53" s="6">
        <v>11821</v>
      </c>
      <c r="U53" s="6">
        <v>23533</v>
      </c>
      <c r="V53" s="5">
        <v>0.45137715339660645</v>
      </c>
      <c r="W53" s="6">
        <v>312016</v>
      </c>
      <c r="X53" s="6">
        <v>161</v>
      </c>
      <c r="Y53">
        <f t="shared" si="0"/>
        <v>5.1599917952925491E-4</v>
      </c>
      <c r="Z53" s="2">
        <v>527</v>
      </c>
      <c r="AA53">
        <v>0</v>
      </c>
      <c r="AB53">
        <v>0.7</v>
      </c>
    </row>
    <row r="54" spans="1:28" x14ac:dyDescent="0.15">
      <c r="A54" t="s">
        <v>76</v>
      </c>
      <c r="B54">
        <v>40.100923999999999</v>
      </c>
      <c r="C54">
        <v>-83.013401999999999</v>
      </c>
      <c r="D54" s="6">
        <v>2101543</v>
      </c>
      <c r="E54" s="6">
        <v>1522356</v>
      </c>
      <c r="F54" s="6">
        <v>278861</v>
      </c>
      <c r="G54" s="6">
        <v>1243495</v>
      </c>
      <c r="H54" s="3">
        <v>0.113</v>
      </c>
      <c r="I54" s="3">
        <v>0.128</v>
      </c>
      <c r="J54" s="3">
        <v>0.16500000000000001</v>
      </c>
      <c r="K54" s="3">
        <v>0.17399999999999999</v>
      </c>
      <c r="L54" s="3">
        <v>9.1999999999999998E-2</v>
      </c>
      <c r="M54" s="3">
        <v>0.67200000000000004</v>
      </c>
      <c r="N54" s="3">
        <v>0.373</v>
      </c>
      <c r="O54" s="4">
        <v>4.3099999999999996</v>
      </c>
      <c r="P54" s="6">
        <v>307826</v>
      </c>
      <c r="Q54" s="6">
        <v>24262</v>
      </c>
      <c r="R54" s="6">
        <v>17917</v>
      </c>
      <c r="S54" s="6">
        <v>22391</v>
      </c>
      <c r="T54" s="6">
        <v>59707</v>
      </c>
      <c r="U54" s="6">
        <v>124277</v>
      </c>
      <c r="V54" s="5">
        <v>0.40372481942176819</v>
      </c>
      <c r="W54" s="6">
        <v>1972375</v>
      </c>
      <c r="X54" s="6">
        <v>6165</v>
      </c>
      <c r="Y54">
        <f t="shared" si="0"/>
        <v>3.1256733633310096E-3</v>
      </c>
      <c r="Z54">
        <v>286.5</v>
      </c>
      <c r="AA54">
        <v>14</v>
      </c>
      <c r="AB54">
        <v>77.5</v>
      </c>
    </row>
    <row r="55" spans="1:28" x14ac:dyDescent="0.15">
      <c r="A55" t="s">
        <v>77</v>
      </c>
      <c r="B55">
        <v>27.797802000000001</v>
      </c>
      <c r="C55">
        <v>-97.399067000000002</v>
      </c>
      <c r="D55" s="6">
        <v>429120</v>
      </c>
      <c r="E55" s="6">
        <v>304681</v>
      </c>
      <c r="F55" s="6">
        <v>62401</v>
      </c>
      <c r="G55" s="6">
        <v>242280</v>
      </c>
      <c r="H55" s="3">
        <v>0.126</v>
      </c>
      <c r="I55" s="3">
        <v>0.18</v>
      </c>
      <c r="J55" s="3">
        <v>0.28199999999999997</v>
      </c>
      <c r="K55" s="3">
        <v>0.155</v>
      </c>
      <c r="L55" s="3">
        <v>5.0999999999999997E-2</v>
      </c>
      <c r="M55" s="3">
        <v>0.79400000000000004</v>
      </c>
      <c r="N55" s="3">
        <v>0.20799999999999999</v>
      </c>
      <c r="O55" s="4">
        <v>4.3099999999999996</v>
      </c>
      <c r="P55" s="6">
        <v>61467</v>
      </c>
      <c r="Q55" s="6">
        <v>4999</v>
      </c>
      <c r="R55" s="6">
        <v>4238</v>
      </c>
      <c r="S55" s="6">
        <v>4962</v>
      </c>
      <c r="T55" s="6">
        <v>13155</v>
      </c>
      <c r="U55" s="6">
        <v>27354</v>
      </c>
      <c r="V55" s="5">
        <v>0.44501927495002747</v>
      </c>
      <c r="W55" s="6">
        <v>442422</v>
      </c>
      <c r="X55" s="6">
        <v>344</v>
      </c>
      <c r="Y55">
        <f t="shared" si="0"/>
        <v>7.775381875223203E-4</v>
      </c>
      <c r="Z55">
        <v>736.9</v>
      </c>
      <c r="AA55">
        <v>0</v>
      </c>
      <c r="AB55">
        <v>2.4</v>
      </c>
    </row>
    <row r="56" spans="1:28" x14ac:dyDescent="0.15">
      <c r="A56" t="s">
        <v>78</v>
      </c>
      <c r="B56">
        <v>30.749639999999999</v>
      </c>
      <c r="C56">
        <v>-86.562640000000002</v>
      </c>
      <c r="D56" s="6">
        <v>278479</v>
      </c>
      <c r="E56" s="6">
        <v>209182</v>
      </c>
      <c r="F56" s="6">
        <v>47093</v>
      </c>
      <c r="G56" s="6">
        <v>162089</v>
      </c>
      <c r="H56" s="3">
        <v>0.16300000000000001</v>
      </c>
      <c r="I56" s="3">
        <v>0.151</v>
      </c>
      <c r="J56" s="3">
        <v>0.14299999999999999</v>
      </c>
      <c r="K56" s="3">
        <v>0.123</v>
      </c>
      <c r="L56" s="3">
        <v>6.2E-2</v>
      </c>
      <c r="M56" s="3">
        <v>0.6419999999999999</v>
      </c>
      <c r="N56" s="3">
        <v>0.316</v>
      </c>
      <c r="O56" s="4">
        <v>6.21</v>
      </c>
      <c r="P56" s="6">
        <v>33823</v>
      </c>
      <c r="Q56" s="6">
        <v>4143</v>
      </c>
      <c r="R56" s="6">
        <v>2014</v>
      </c>
      <c r="S56" s="6">
        <v>3352</v>
      </c>
      <c r="T56" s="6">
        <v>7046</v>
      </c>
      <c r="U56" s="6">
        <v>16555</v>
      </c>
      <c r="V56" s="5">
        <v>0.48945984244346619</v>
      </c>
      <c r="W56" s="6">
        <v>251724</v>
      </c>
      <c r="X56" s="6">
        <v>234</v>
      </c>
      <c r="Y56">
        <f t="shared" si="0"/>
        <v>9.2958955046002769E-4</v>
      </c>
      <c r="Z56">
        <v>313.2</v>
      </c>
      <c r="AA56">
        <v>0</v>
      </c>
      <c r="AB56">
        <v>0</v>
      </c>
    </row>
    <row r="57" spans="1:28" x14ac:dyDescent="0.15">
      <c r="A57" t="s">
        <v>79</v>
      </c>
      <c r="B57">
        <v>32.735689999999998</v>
      </c>
      <c r="C57">
        <v>-97.108069999999998</v>
      </c>
      <c r="D57" s="6">
        <v>7451858</v>
      </c>
      <c r="E57" s="6">
        <v>5225708</v>
      </c>
      <c r="F57" s="6">
        <v>837098</v>
      </c>
      <c r="G57" s="6">
        <v>4388610</v>
      </c>
      <c r="H57" s="3">
        <v>8.5999999999999993E-2</v>
      </c>
      <c r="I57" s="3">
        <v>0.112</v>
      </c>
      <c r="J57" s="3">
        <v>0.13700000000000001</v>
      </c>
      <c r="K57" s="3">
        <v>0.14499999999999999</v>
      </c>
      <c r="L57" s="3">
        <v>7.0000000000000007E-2</v>
      </c>
      <c r="M57" s="3">
        <v>0.55000000000000004</v>
      </c>
      <c r="N57" s="3">
        <v>0.36</v>
      </c>
      <c r="O57" s="4">
        <v>4.47</v>
      </c>
      <c r="P57" s="6">
        <v>1054443</v>
      </c>
      <c r="Q57" s="6">
        <v>96189</v>
      </c>
      <c r="R57" s="6">
        <v>69885</v>
      </c>
      <c r="S57" s="6">
        <v>93361</v>
      </c>
      <c r="T57" s="6">
        <v>208724</v>
      </c>
      <c r="U57" s="6">
        <v>468159</v>
      </c>
      <c r="V57" s="5">
        <v>0.44398701190948486</v>
      </c>
      <c r="W57" s="6">
        <v>6833420</v>
      </c>
      <c r="X57" s="6">
        <v>34898</v>
      </c>
      <c r="Y57">
        <f t="shared" si="0"/>
        <v>5.1069596190487336E-3</v>
      </c>
      <c r="Z57">
        <v>351</v>
      </c>
      <c r="AA57">
        <v>2</v>
      </c>
      <c r="AB57">
        <v>27.6</v>
      </c>
    </row>
    <row r="58" spans="1:28" x14ac:dyDescent="0.15">
      <c r="A58" t="s">
        <v>80</v>
      </c>
      <c r="B58">
        <v>30.406590000000001</v>
      </c>
      <c r="C58">
        <v>-87.683599999999998</v>
      </c>
      <c r="D58" s="6">
        <v>218289</v>
      </c>
      <c r="E58" s="6">
        <v>164172</v>
      </c>
      <c r="F58" s="6">
        <v>44716</v>
      </c>
      <c r="G58" s="6">
        <v>119456</v>
      </c>
      <c r="H58" s="3">
        <v>0.13300000000000001</v>
      </c>
      <c r="I58" s="3">
        <v>0.129</v>
      </c>
      <c r="J58" s="3">
        <v>0.161</v>
      </c>
      <c r="K58" s="3">
        <v>0.125</v>
      </c>
      <c r="L58" s="3">
        <v>6.8000000000000005E-2</v>
      </c>
      <c r="M58" s="3">
        <v>0.6160000000000001</v>
      </c>
      <c r="N58" s="3">
        <v>0.31900000000000001</v>
      </c>
      <c r="O58" s="4">
        <v>5.08</v>
      </c>
      <c r="P58" s="6">
        <v>19331</v>
      </c>
      <c r="Q58" s="6">
        <v>1548</v>
      </c>
      <c r="R58" s="6">
        <v>1041</v>
      </c>
      <c r="S58" s="6">
        <v>1634</v>
      </c>
      <c r="T58" s="6">
        <v>3491</v>
      </c>
      <c r="U58" s="6">
        <v>7714</v>
      </c>
      <c r="V58" s="5">
        <v>0.39904814958572388</v>
      </c>
      <c r="W58" s="6">
        <v>195121</v>
      </c>
      <c r="X58" s="6">
        <v>149</v>
      </c>
      <c r="Y58">
        <f t="shared" si="0"/>
        <v>7.6362872269002309E-4</v>
      </c>
      <c r="Z58">
        <v>260.2</v>
      </c>
      <c r="AA58">
        <v>0</v>
      </c>
      <c r="AB58">
        <v>0</v>
      </c>
    </row>
    <row r="59" spans="1:28" x14ac:dyDescent="0.15">
      <c r="A59" t="s">
        <v>81</v>
      </c>
      <c r="B59">
        <v>41.536251</v>
      </c>
      <c r="C59">
        <v>-90.563736000000006</v>
      </c>
      <c r="D59" s="6">
        <v>380274</v>
      </c>
      <c r="E59" s="6">
        <v>278617</v>
      </c>
      <c r="F59" s="6">
        <v>68902</v>
      </c>
      <c r="G59" s="6">
        <v>209715</v>
      </c>
      <c r="H59" s="3">
        <v>0.187</v>
      </c>
      <c r="I59" s="3">
        <v>0.16600000000000001</v>
      </c>
      <c r="J59" s="3">
        <v>0.20100000000000001</v>
      </c>
      <c r="K59" s="3">
        <v>0.159</v>
      </c>
      <c r="L59" s="3">
        <v>8.1000000000000003E-2</v>
      </c>
      <c r="M59" s="3">
        <v>0.79400000000000004</v>
      </c>
      <c r="N59" s="3">
        <v>0.27500000000000002</v>
      </c>
      <c r="O59" s="4">
        <v>2.35</v>
      </c>
      <c r="P59" s="6">
        <v>45200</v>
      </c>
      <c r="Q59" s="6">
        <v>3411</v>
      </c>
      <c r="R59" s="6">
        <v>2555</v>
      </c>
      <c r="S59" s="6">
        <v>3758</v>
      </c>
      <c r="T59" s="6">
        <v>9123</v>
      </c>
      <c r="U59" s="6">
        <v>18847</v>
      </c>
      <c r="V59" s="5">
        <v>0.41696903109550476</v>
      </c>
      <c r="W59" s="6">
        <v>383145</v>
      </c>
      <c r="X59" s="6">
        <v>1079</v>
      </c>
      <c r="Y59">
        <f t="shared" si="0"/>
        <v>2.8161662033955813E-3</v>
      </c>
      <c r="Z59">
        <v>366.4</v>
      </c>
      <c r="AA59">
        <v>0</v>
      </c>
      <c r="AB59">
        <v>6.6</v>
      </c>
    </row>
    <row r="60" spans="1:28" x14ac:dyDescent="0.15">
      <c r="A60" t="s">
        <v>82</v>
      </c>
      <c r="B60">
        <v>39.750470999999997</v>
      </c>
      <c r="C60">
        <v>-84.268592999999996</v>
      </c>
      <c r="D60" s="6">
        <v>805929</v>
      </c>
      <c r="E60" s="6">
        <v>594276</v>
      </c>
      <c r="F60" s="6">
        <v>143782</v>
      </c>
      <c r="G60" s="6">
        <v>450494</v>
      </c>
      <c r="H60" s="3">
        <v>0.14499999999999999</v>
      </c>
      <c r="I60" s="3">
        <v>0.161</v>
      </c>
      <c r="J60" s="3">
        <v>0.187</v>
      </c>
      <c r="K60" s="3">
        <v>0.17699999999999999</v>
      </c>
      <c r="L60" s="3">
        <v>8.5999999999999993E-2</v>
      </c>
      <c r="M60" s="3">
        <v>0.75599999999999989</v>
      </c>
      <c r="N60" s="3">
        <v>0.29899999999999999</v>
      </c>
      <c r="O60" s="4">
        <v>3.57</v>
      </c>
      <c r="P60" s="6">
        <v>121594</v>
      </c>
      <c r="Q60" s="6">
        <v>10110</v>
      </c>
      <c r="R60" s="6">
        <v>6379</v>
      </c>
      <c r="S60" s="6">
        <v>9088</v>
      </c>
      <c r="T60" s="6">
        <v>24849</v>
      </c>
      <c r="U60" s="6">
        <v>50426</v>
      </c>
      <c r="V60" s="5">
        <v>0.41470795869827271</v>
      </c>
      <c r="W60" s="6">
        <v>801472</v>
      </c>
      <c r="X60" s="6">
        <v>3519</v>
      </c>
      <c r="Y60">
        <f t="shared" si="0"/>
        <v>4.3906711650562964E-3</v>
      </c>
      <c r="Z60">
        <v>328.4</v>
      </c>
      <c r="AA60">
        <v>0</v>
      </c>
      <c r="AB60">
        <v>16.5</v>
      </c>
    </row>
    <row r="61" spans="1:28" x14ac:dyDescent="0.15">
      <c r="A61" t="s">
        <v>83</v>
      </c>
      <c r="B61">
        <v>29.280834200000001</v>
      </c>
      <c r="C61">
        <v>-81.082725519999997</v>
      </c>
      <c r="D61" s="6">
        <v>658961</v>
      </c>
      <c r="E61" s="6">
        <v>520193</v>
      </c>
      <c r="F61" s="6">
        <v>168279</v>
      </c>
      <c r="G61" s="6">
        <v>351914</v>
      </c>
      <c r="H61" s="3">
        <v>0.114</v>
      </c>
      <c r="I61" s="3">
        <v>0.14699999999999999</v>
      </c>
      <c r="J61" s="3">
        <v>0.16900000000000001</v>
      </c>
      <c r="K61" s="3">
        <v>0.14000000000000001</v>
      </c>
      <c r="L61" s="3">
        <v>5.2999999999999999E-2</v>
      </c>
      <c r="M61" s="3">
        <v>0.62300000000000011</v>
      </c>
      <c r="N61" s="3">
        <v>0.246</v>
      </c>
      <c r="O61" s="4">
        <v>5.46</v>
      </c>
      <c r="P61" s="6">
        <v>73777</v>
      </c>
      <c r="Q61" s="6">
        <v>5477</v>
      </c>
      <c r="R61" s="6">
        <v>4298</v>
      </c>
      <c r="S61" s="6">
        <v>8213</v>
      </c>
      <c r="T61" s="6">
        <v>19570</v>
      </c>
      <c r="U61" s="6">
        <v>37558</v>
      </c>
      <c r="V61" s="5">
        <v>0.5090746283531189</v>
      </c>
      <c r="W61" s="6">
        <v>604502</v>
      </c>
      <c r="X61" s="6">
        <v>818</v>
      </c>
      <c r="Y61">
        <f t="shared" si="0"/>
        <v>1.3531799729364006E-3</v>
      </c>
      <c r="Z61">
        <v>319.3</v>
      </c>
      <c r="AA61">
        <v>0</v>
      </c>
      <c r="AB61">
        <v>2.6</v>
      </c>
    </row>
    <row r="62" spans="1:28" x14ac:dyDescent="0.15">
      <c r="A62" t="s">
        <v>84</v>
      </c>
      <c r="B62">
        <v>39.704709999999999</v>
      </c>
      <c r="C62">
        <v>-105.08137000000001</v>
      </c>
      <c r="D62" s="6">
        <v>2928437</v>
      </c>
      <c r="E62" s="6">
        <v>2175355</v>
      </c>
      <c r="F62" s="6">
        <v>380221</v>
      </c>
      <c r="G62" s="6">
        <v>1795134</v>
      </c>
      <c r="H62" s="3">
        <v>8.2000000000000003E-2</v>
      </c>
      <c r="I62" s="3">
        <v>0.106</v>
      </c>
      <c r="J62" s="3">
        <v>0.14299999999999999</v>
      </c>
      <c r="K62" s="3">
        <v>0.154</v>
      </c>
      <c r="L62" s="3">
        <v>7.5999999999999998E-2</v>
      </c>
      <c r="M62" s="3">
        <v>0.56099999999999994</v>
      </c>
      <c r="N62" s="3">
        <v>0.44700000000000001</v>
      </c>
      <c r="O62" s="4">
        <v>5.73</v>
      </c>
      <c r="P62" s="6">
        <v>386465</v>
      </c>
      <c r="Q62" s="6">
        <v>37990</v>
      </c>
      <c r="R62" s="6">
        <v>26842</v>
      </c>
      <c r="S62" s="6">
        <v>35669</v>
      </c>
      <c r="T62" s="6">
        <v>86718</v>
      </c>
      <c r="U62" s="6">
        <v>187219</v>
      </c>
      <c r="V62" s="5">
        <v>0.48443973064422607</v>
      </c>
      <c r="W62" s="6">
        <v>2703972</v>
      </c>
      <c r="X62" s="6">
        <v>11436</v>
      </c>
      <c r="Y62">
        <f t="shared" si="0"/>
        <v>4.2293337357043638E-3</v>
      </c>
      <c r="Z62" s="2">
        <v>413.9</v>
      </c>
      <c r="AA62">
        <v>2</v>
      </c>
      <c r="AB62">
        <v>21.5</v>
      </c>
    </row>
    <row r="63" spans="1:28" x14ac:dyDescent="0.15">
      <c r="A63" t="s">
        <v>85</v>
      </c>
      <c r="B63">
        <v>41.590668999999998</v>
      </c>
      <c r="C63">
        <v>-93.616791000000006</v>
      </c>
      <c r="D63" s="6">
        <v>690585</v>
      </c>
      <c r="E63" s="6">
        <v>493275</v>
      </c>
      <c r="F63" s="6">
        <v>94506</v>
      </c>
      <c r="G63" s="6">
        <v>398769</v>
      </c>
      <c r="H63" s="3">
        <v>0.14799999999999999</v>
      </c>
      <c r="I63" s="3">
        <v>0.159</v>
      </c>
      <c r="J63" s="3">
        <v>0.19</v>
      </c>
      <c r="K63" s="3">
        <v>0.188</v>
      </c>
      <c r="L63" s="3">
        <v>8.7999999999999995E-2</v>
      </c>
      <c r="M63" s="3">
        <v>0.77300000000000002</v>
      </c>
      <c r="N63" s="3">
        <v>0.371</v>
      </c>
      <c r="O63" s="4">
        <v>3.41</v>
      </c>
      <c r="P63" s="6">
        <v>82498</v>
      </c>
      <c r="Q63" s="6">
        <v>6785</v>
      </c>
      <c r="R63" s="6">
        <v>5172</v>
      </c>
      <c r="S63" s="6">
        <v>6440</v>
      </c>
      <c r="T63" s="6">
        <v>14500</v>
      </c>
      <c r="U63" s="6">
        <v>32897</v>
      </c>
      <c r="V63" s="5">
        <v>0.39876118302345276</v>
      </c>
      <c r="W63" s="6">
        <v>601187</v>
      </c>
      <c r="X63" s="6">
        <v>2919</v>
      </c>
      <c r="Y63">
        <f t="shared" si="0"/>
        <v>4.8553944113894675E-3</v>
      </c>
      <c r="Z63" s="2">
        <v>371.7</v>
      </c>
      <c r="AA63">
        <v>0</v>
      </c>
      <c r="AB63">
        <v>7</v>
      </c>
    </row>
    <row r="64" spans="1:28" x14ac:dyDescent="0.15">
      <c r="A64" t="s">
        <v>86</v>
      </c>
      <c r="B64">
        <v>42.32226</v>
      </c>
      <c r="C64">
        <v>-83.176310000000001</v>
      </c>
      <c r="D64" s="6">
        <v>4317384</v>
      </c>
      <c r="E64" s="6">
        <v>3218534</v>
      </c>
      <c r="F64" s="6">
        <v>708419</v>
      </c>
      <c r="G64" s="6">
        <v>2510115</v>
      </c>
      <c r="H64" s="3">
        <v>9.0999999999999998E-2</v>
      </c>
      <c r="I64" s="3">
        <v>0.12</v>
      </c>
      <c r="J64" s="3">
        <v>0.14699999999999999</v>
      </c>
      <c r="K64" s="3">
        <v>0.152</v>
      </c>
      <c r="L64" s="3">
        <v>0.08</v>
      </c>
      <c r="M64" s="3">
        <v>0.59</v>
      </c>
      <c r="N64" s="3">
        <v>0.32200000000000001</v>
      </c>
      <c r="O64" s="4">
        <v>3.43</v>
      </c>
      <c r="P64" s="6">
        <v>527304</v>
      </c>
      <c r="Q64" s="6">
        <v>42407</v>
      </c>
      <c r="R64" s="6">
        <v>28526</v>
      </c>
      <c r="S64" s="6">
        <v>40960</v>
      </c>
      <c r="T64" s="6">
        <v>127935</v>
      </c>
      <c r="U64" s="6">
        <v>239828</v>
      </c>
      <c r="V64" s="5">
        <v>0.45481923222541809</v>
      </c>
      <c r="W64" s="6">
        <v>4296416</v>
      </c>
      <c r="X64" s="6">
        <v>37342</v>
      </c>
      <c r="Y64">
        <f t="shared" si="0"/>
        <v>8.6914302525639975E-3</v>
      </c>
      <c r="Z64">
        <v>516.9</v>
      </c>
      <c r="AA64">
        <v>0</v>
      </c>
      <c r="AB64">
        <v>13</v>
      </c>
    </row>
    <row r="65" spans="1:28" x14ac:dyDescent="0.15">
      <c r="A65" t="s">
        <v>87</v>
      </c>
      <c r="B65">
        <v>47.005566000000002</v>
      </c>
      <c r="C65">
        <v>-92.001934000000006</v>
      </c>
      <c r="D65" s="6">
        <v>289276</v>
      </c>
      <c r="E65" s="6">
        <v>217992</v>
      </c>
      <c r="F65" s="6">
        <v>55656</v>
      </c>
      <c r="G65" s="6">
        <v>162336</v>
      </c>
      <c r="H65" s="3">
        <v>0.217</v>
      </c>
      <c r="I65" s="3">
        <v>0.18</v>
      </c>
      <c r="J65" s="3">
        <v>0.17899999999999999</v>
      </c>
      <c r="K65" s="3">
        <v>0.13</v>
      </c>
      <c r="L65" s="3">
        <v>5.8999999999999997E-2</v>
      </c>
      <c r="M65" s="3">
        <v>0.76500000000000012</v>
      </c>
      <c r="N65" s="3">
        <v>0.28399999999999997</v>
      </c>
      <c r="O65" s="4">
        <v>3.19</v>
      </c>
      <c r="P65" s="6">
        <v>34395</v>
      </c>
      <c r="Q65" s="6">
        <v>3260</v>
      </c>
      <c r="R65" s="6">
        <v>1660</v>
      </c>
      <c r="S65" s="6">
        <v>2619</v>
      </c>
      <c r="T65" s="6">
        <v>7727</v>
      </c>
      <c r="U65" s="6">
        <v>15266</v>
      </c>
      <c r="V65" s="5">
        <v>0.44384357333183289</v>
      </c>
      <c r="W65" s="6">
        <v>279748</v>
      </c>
      <c r="X65" s="6">
        <v>316</v>
      </c>
      <c r="Y65">
        <f t="shared" si="0"/>
        <v>1.1295880578234697E-3</v>
      </c>
      <c r="Z65">
        <v>209.1</v>
      </c>
      <c r="AA65">
        <v>0</v>
      </c>
      <c r="AB65">
        <v>9.5</v>
      </c>
    </row>
    <row r="66" spans="1:28" x14ac:dyDescent="0.15">
      <c r="A66" t="s">
        <v>88</v>
      </c>
      <c r="B66">
        <v>35.913200000000003</v>
      </c>
      <c r="C66">
        <v>-79.055840000000003</v>
      </c>
      <c r="D66" s="6">
        <v>636256</v>
      </c>
      <c r="E66" s="6">
        <v>473406</v>
      </c>
      <c r="F66" s="6">
        <v>97853</v>
      </c>
      <c r="G66" s="6">
        <v>375553</v>
      </c>
      <c r="H66" s="3">
        <v>9.6000000000000002E-2</v>
      </c>
      <c r="I66" s="3">
        <v>0.13900000000000001</v>
      </c>
      <c r="J66" s="3">
        <v>0.17299999999999999</v>
      </c>
      <c r="K66" s="3">
        <v>0.17199999999999999</v>
      </c>
      <c r="L66" s="3">
        <v>7.5999999999999998E-2</v>
      </c>
      <c r="M66" s="3">
        <v>0.65600000000000003</v>
      </c>
      <c r="N66" s="3">
        <v>0.46400000000000002</v>
      </c>
      <c r="O66" s="4">
        <v>6.16</v>
      </c>
      <c r="P66" s="6">
        <v>93064</v>
      </c>
      <c r="Q66" s="6">
        <v>8984</v>
      </c>
      <c r="R66" s="6">
        <v>6171</v>
      </c>
      <c r="S66" s="6">
        <v>6688</v>
      </c>
      <c r="T66" s="6">
        <v>20949</v>
      </c>
      <c r="U66" s="6">
        <v>42792</v>
      </c>
      <c r="V66" s="5">
        <v>0.45981261134147644</v>
      </c>
      <c r="W66" s="6">
        <v>534154</v>
      </c>
      <c r="X66" s="6">
        <v>6861</v>
      </c>
      <c r="Y66">
        <f t="shared" si="0"/>
        <v>1.284461035581499E-2</v>
      </c>
      <c r="Z66">
        <v>439.1</v>
      </c>
      <c r="AA66">
        <v>30</v>
      </c>
      <c r="AB66">
        <v>128</v>
      </c>
    </row>
    <row r="67" spans="1:28" x14ac:dyDescent="0.15">
      <c r="A67" t="s">
        <v>89</v>
      </c>
      <c r="B67">
        <v>31.763608000000001</v>
      </c>
      <c r="C67">
        <v>-106.48459200000001</v>
      </c>
      <c r="D67" s="6">
        <v>841602</v>
      </c>
      <c r="E67" s="6">
        <v>574040</v>
      </c>
      <c r="F67" s="6">
        <v>102595</v>
      </c>
      <c r="G67" s="6">
        <v>471445</v>
      </c>
      <c r="H67" s="3">
        <v>0.105</v>
      </c>
      <c r="I67" s="3">
        <v>0.14299999999999999</v>
      </c>
      <c r="J67" s="3">
        <v>0.18099999999999999</v>
      </c>
      <c r="K67" s="3">
        <v>0.184</v>
      </c>
      <c r="L67" s="3">
        <v>8.7999999999999995E-2</v>
      </c>
      <c r="M67" s="3">
        <v>0.70099999999999996</v>
      </c>
      <c r="N67" s="3">
        <v>0.23899999999999999</v>
      </c>
      <c r="O67" s="4">
        <v>4.05</v>
      </c>
      <c r="P67" s="6">
        <v>103528</v>
      </c>
      <c r="Q67" s="6">
        <v>9042</v>
      </c>
      <c r="R67" s="6">
        <v>7503</v>
      </c>
      <c r="S67" s="6">
        <v>9722</v>
      </c>
      <c r="T67" s="6">
        <v>21122</v>
      </c>
      <c r="U67" s="6">
        <v>47389</v>
      </c>
      <c r="V67" s="5">
        <v>0.4577409029006958</v>
      </c>
      <c r="W67" s="6">
        <v>834425</v>
      </c>
      <c r="X67" s="6">
        <v>527</v>
      </c>
      <c r="Y67">
        <f t="shared" ref="Y67:Y130" si="1">X67/W67</f>
        <v>6.315726398418072E-4</v>
      </c>
      <c r="Z67">
        <v>333.2</v>
      </c>
      <c r="AA67">
        <v>0</v>
      </c>
      <c r="AB67">
        <v>5.6</v>
      </c>
    </row>
    <row r="68" spans="1:28" x14ac:dyDescent="0.15">
      <c r="A68" t="s">
        <v>90</v>
      </c>
      <c r="B68">
        <v>41.623463000000001</v>
      </c>
      <c r="C68">
        <v>-85.901961999999997</v>
      </c>
      <c r="D68" s="6">
        <v>205184</v>
      </c>
      <c r="E68" s="6">
        <v>140659</v>
      </c>
      <c r="F68" s="6">
        <v>29989</v>
      </c>
      <c r="G68" s="6">
        <v>110670</v>
      </c>
      <c r="H68" s="3">
        <v>0.184</v>
      </c>
      <c r="I68" s="3">
        <v>0.189</v>
      </c>
      <c r="J68" s="3">
        <v>0.19400000000000001</v>
      </c>
      <c r="K68" s="3">
        <v>0.15</v>
      </c>
      <c r="L68" s="3">
        <v>6.9000000000000006E-2</v>
      </c>
      <c r="M68" s="3">
        <v>0.78600000000000003</v>
      </c>
      <c r="N68" s="3">
        <v>0.19500000000000001</v>
      </c>
      <c r="O68" s="4">
        <v>3.21</v>
      </c>
      <c r="P68" s="6">
        <v>21398</v>
      </c>
      <c r="Q68" s="6">
        <v>1860</v>
      </c>
      <c r="R68" s="6">
        <v>1292</v>
      </c>
      <c r="S68" s="6">
        <v>1218</v>
      </c>
      <c r="T68" s="6">
        <v>4053</v>
      </c>
      <c r="U68" s="6">
        <v>8423</v>
      </c>
      <c r="V68" s="5">
        <v>0.39363491535186768</v>
      </c>
      <c r="W68" s="6">
        <v>200685</v>
      </c>
      <c r="X68" s="6">
        <v>713</v>
      </c>
      <c r="Y68">
        <f t="shared" si="1"/>
        <v>3.5528315519346241E-3</v>
      </c>
      <c r="Z68" s="2">
        <v>400.1</v>
      </c>
      <c r="AA68">
        <v>0</v>
      </c>
      <c r="AB68">
        <v>2.1</v>
      </c>
    </row>
    <row r="69" spans="1:28" x14ac:dyDescent="0.15">
      <c r="A69" t="s">
        <v>91</v>
      </c>
      <c r="B69">
        <v>42.121293000000001</v>
      </c>
      <c r="C69">
        <v>-80.088919000000004</v>
      </c>
      <c r="D69" s="6">
        <v>272046</v>
      </c>
      <c r="E69" s="6">
        <v>201391</v>
      </c>
      <c r="F69" s="6">
        <v>48770</v>
      </c>
      <c r="G69" s="6">
        <v>152621</v>
      </c>
      <c r="H69" s="3">
        <v>0.18</v>
      </c>
      <c r="I69" s="3">
        <v>0.185</v>
      </c>
      <c r="J69" s="3">
        <v>0.20399999999999999</v>
      </c>
      <c r="K69" s="3">
        <v>0.16200000000000001</v>
      </c>
      <c r="L69" s="3">
        <v>6.7000000000000004E-2</v>
      </c>
      <c r="M69" s="3">
        <v>0.79800000000000004</v>
      </c>
      <c r="N69" s="3">
        <v>0.28699999999999998</v>
      </c>
      <c r="O69" s="4">
        <v>2.74</v>
      </c>
      <c r="P69" s="6">
        <v>36447</v>
      </c>
      <c r="Q69" s="6">
        <v>2778</v>
      </c>
      <c r="R69" s="6">
        <v>2169</v>
      </c>
      <c r="S69" s="6">
        <v>2432</v>
      </c>
      <c r="T69" s="6">
        <v>9093</v>
      </c>
      <c r="U69" s="6">
        <v>16472</v>
      </c>
      <c r="V69" s="5">
        <v>0.45194390416145325</v>
      </c>
      <c r="W69" s="6">
        <v>279858</v>
      </c>
      <c r="X69" s="6">
        <v>1217</v>
      </c>
      <c r="Y69">
        <f t="shared" si="1"/>
        <v>4.3486339500746806E-3</v>
      </c>
      <c r="Z69">
        <v>299</v>
      </c>
      <c r="AA69">
        <v>0</v>
      </c>
      <c r="AB69">
        <v>8.6</v>
      </c>
    </row>
    <row r="70" spans="1:28" x14ac:dyDescent="0.15">
      <c r="A70" t="s">
        <v>92</v>
      </c>
      <c r="B70">
        <v>44.067988</v>
      </c>
      <c r="C70">
        <v>-123.080181</v>
      </c>
      <c r="D70" s="6">
        <v>377749</v>
      </c>
      <c r="E70" s="6">
        <v>287699</v>
      </c>
      <c r="F70" s="6">
        <v>72919</v>
      </c>
      <c r="G70" s="6">
        <v>214780</v>
      </c>
      <c r="H70" s="3">
        <v>0.16800000000000001</v>
      </c>
      <c r="I70" s="3">
        <v>0.20399999999999999</v>
      </c>
      <c r="J70" s="3">
        <v>0.21199999999999999</v>
      </c>
      <c r="K70" s="3">
        <v>0.16400000000000001</v>
      </c>
      <c r="L70" s="3">
        <v>0.06</v>
      </c>
      <c r="M70" s="3">
        <v>0.80800000000000005</v>
      </c>
      <c r="N70" s="3">
        <v>0.31900000000000001</v>
      </c>
      <c r="O70" s="4">
        <v>6.78</v>
      </c>
      <c r="P70" s="6">
        <v>63131</v>
      </c>
      <c r="Q70" s="6">
        <v>5377</v>
      </c>
      <c r="R70" s="6">
        <v>3995</v>
      </c>
      <c r="S70" s="6">
        <v>5675</v>
      </c>
      <c r="T70" s="6">
        <v>16838</v>
      </c>
      <c r="U70" s="6">
        <v>31885</v>
      </c>
      <c r="V70" s="5">
        <v>0.50506091117858887</v>
      </c>
      <c r="W70" s="6">
        <v>357060</v>
      </c>
      <c r="X70" s="6">
        <v>1093</v>
      </c>
      <c r="Y70">
        <f t="shared" si="1"/>
        <v>3.0611101775611942E-3</v>
      </c>
      <c r="Z70" s="2">
        <v>313.5</v>
      </c>
      <c r="AA70">
        <v>0</v>
      </c>
      <c r="AB70">
        <v>22.3</v>
      </c>
    </row>
    <row r="71" spans="1:28" x14ac:dyDescent="0.15">
      <c r="A71" t="s">
        <v>93</v>
      </c>
      <c r="B71">
        <v>37.997127999999996</v>
      </c>
      <c r="C71">
        <v>-87.574962999999997</v>
      </c>
      <c r="D71" s="6">
        <v>315186</v>
      </c>
      <c r="E71" s="6">
        <v>233148</v>
      </c>
      <c r="F71" s="6">
        <v>54284</v>
      </c>
      <c r="G71" s="6">
        <v>178864</v>
      </c>
      <c r="H71" s="3">
        <v>0.16</v>
      </c>
      <c r="I71" s="3">
        <v>0.17599999999999999</v>
      </c>
      <c r="J71" s="3">
        <v>0.192</v>
      </c>
      <c r="K71" s="3">
        <v>0.158</v>
      </c>
      <c r="L71" s="3">
        <v>7.2999999999999995E-2</v>
      </c>
      <c r="M71" s="3">
        <v>0.75900000000000001</v>
      </c>
      <c r="N71" s="3">
        <v>0.26500000000000001</v>
      </c>
      <c r="O71" s="4">
        <v>2.95</v>
      </c>
      <c r="P71" s="6">
        <v>40182</v>
      </c>
      <c r="Q71" s="6">
        <v>2648</v>
      </c>
      <c r="R71" s="6">
        <v>2538</v>
      </c>
      <c r="S71" s="6">
        <v>3355</v>
      </c>
      <c r="T71" s="6">
        <v>8658</v>
      </c>
      <c r="U71" s="6">
        <v>17199</v>
      </c>
      <c r="V71" s="5">
        <v>0.42802748084068298</v>
      </c>
      <c r="W71" s="6">
        <v>314263</v>
      </c>
      <c r="X71" s="6">
        <v>1080</v>
      </c>
      <c r="Y71">
        <f t="shared" si="1"/>
        <v>3.4366120096861546E-3</v>
      </c>
      <c r="Z71">
        <v>327.2</v>
      </c>
      <c r="AA71">
        <v>0</v>
      </c>
      <c r="AB71">
        <v>4.5</v>
      </c>
    </row>
    <row r="72" spans="1:28" x14ac:dyDescent="0.15">
      <c r="A72" t="s">
        <v>94</v>
      </c>
      <c r="B72">
        <v>46.927093999999997</v>
      </c>
      <c r="C72">
        <v>-96.834703000000005</v>
      </c>
      <c r="D72" s="6">
        <v>243966</v>
      </c>
      <c r="E72" s="6">
        <v>173672</v>
      </c>
      <c r="F72" s="6">
        <v>29973</v>
      </c>
      <c r="G72" s="6">
        <v>143699</v>
      </c>
      <c r="H72" s="3">
        <v>0.17699999999999999</v>
      </c>
      <c r="I72" s="3">
        <v>0.252</v>
      </c>
      <c r="J72" s="3">
        <v>0.27</v>
      </c>
      <c r="K72" s="3">
        <v>0.14399999999999999</v>
      </c>
      <c r="L72" s="3">
        <v>4.1000000000000002E-2</v>
      </c>
      <c r="M72" s="3">
        <v>0.88400000000000012</v>
      </c>
      <c r="N72" s="3">
        <v>0.39100000000000001</v>
      </c>
      <c r="O72" s="4">
        <v>4.49</v>
      </c>
      <c r="P72" s="6">
        <v>44843</v>
      </c>
      <c r="Q72" s="6">
        <v>3487</v>
      </c>
      <c r="R72" s="6">
        <v>2377</v>
      </c>
      <c r="S72" s="6">
        <v>3982</v>
      </c>
      <c r="T72" s="6">
        <v>8724</v>
      </c>
      <c r="U72" s="6">
        <v>18570</v>
      </c>
      <c r="V72" s="5">
        <v>0.41411146521568298</v>
      </c>
      <c r="W72" s="6">
        <v>223379</v>
      </c>
      <c r="X72" s="6">
        <v>761</v>
      </c>
      <c r="Y72">
        <f t="shared" si="1"/>
        <v>3.4067660791748553E-3</v>
      </c>
      <c r="Z72">
        <v>296.7</v>
      </c>
      <c r="AA72">
        <v>0</v>
      </c>
      <c r="AB72">
        <v>13.5</v>
      </c>
    </row>
    <row r="73" spans="1:28" x14ac:dyDescent="0.15">
      <c r="A73" t="s">
        <v>95</v>
      </c>
      <c r="B73">
        <v>35.171548000000001</v>
      </c>
      <c r="C73">
        <v>-79.017082000000002</v>
      </c>
      <c r="D73" s="6">
        <v>523480</v>
      </c>
      <c r="E73" s="6">
        <v>366105</v>
      </c>
      <c r="F73" s="6">
        <v>62262</v>
      </c>
      <c r="G73" s="6">
        <v>303843</v>
      </c>
      <c r="H73" s="3">
        <v>0.14299999999999999</v>
      </c>
      <c r="I73" s="3">
        <v>0.122</v>
      </c>
      <c r="J73" s="3">
        <v>0.16900000000000001</v>
      </c>
      <c r="K73" s="3">
        <v>0.16</v>
      </c>
      <c r="L73" s="3">
        <v>7.1999999999999995E-2</v>
      </c>
      <c r="M73" s="3">
        <v>0.66600000000000004</v>
      </c>
      <c r="N73" s="3">
        <v>0.23899999999999999</v>
      </c>
      <c r="O73" s="4">
        <v>4.08</v>
      </c>
      <c r="P73" s="6">
        <v>83545</v>
      </c>
      <c r="Q73" s="6">
        <v>6399</v>
      </c>
      <c r="R73" s="6">
        <v>5161</v>
      </c>
      <c r="S73" s="6">
        <v>7722</v>
      </c>
      <c r="T73" s="6">
        <v>18508</v>
      </c>
      <c r="U73" s="6">
        <v>37790</v>
      </c>
      <c r="V73" s="5">
        <v>0.4523310661315918</v>
      </c>
      <c r="W73" s="6">
        <v>375678</v>
      </c>
      <c r="X73" s="6">
        <v>168</v>
      </c>
      <c r="Y73">
        <f t="shared" si="1"/>
        <v>4.4719147780812292E-4</v>
      </c>
      <c r="Z73" s="2">
        <v>523.79999999999995</v>
      </c>
      <c r="AA73">
        <v>0</v>
      </c>
      <c r="AB73">
        <v>1.1000000000000001</v>
      </c>
    </row>
    <row r="74" spans="1:28" x14ac:dyDescent="0.15">
      <c r="A74" s="1" t="s">
        <v>96</v>
      </c>
      <c r="B74">
        <v>36.042825999999998</v>
      </c>
      <c r="C74">
        <v>-94.233875999999995</v>
      </c>
      <c r="D74" s="6">
        <v>526101</v>
      </c>
      <c r="E74" s="6">
        <v>366826</v>
      </c>
      <c r="F74" s="6">
        <v>67507</v>
      </c>
      <c r="G74" s="6">
        <v>299319</v>
      </c>
      <c r="H74" s="3">
        <v>0.15</v>
      </c>
      <c r="I74" s="3">
        <v>0.183</v>
      </c>
      <c r="J74" s="3">
        <v>0.193</v>
      </c>
      <c r="K74" s="3">
        <v>0.156</v>
      </c>
      <c r="L74" s="3">
        <v>7.5999999999999998E-2</v>
      </c>
      <c r="M74" s="3">
        <v>0.75800000000000001</v>
      </c>
      <c r="N74" s="3">
        <v>0.33200000000000002</v>
      </c>
      <c r="O74" s="4">
        <v>4.71</v>
      </c>
      <c r="P74" s="6">
        <v>76587</v>
      </c>
      <c r="Q74" s="6">
        <v>5643</v>
      </c>
      <c r="R74" s="6">
        <v>3798</v>
      </c>
      <c r="S74" s="6">
        <v>4906</v>
      </c>
      <c r="T74" s="6">
        <v>12262</v>
      </c>
      <c r="U74" s="6">
        <v>26609</v>
      </c>
      <c r="V74" s="5">
        <v>0.34743493795394897</v>
      </c>
      <c r="W74" s="6">
        <v>493095</v>
      </c>
      <c r="X74" s="6">
        <v>683</v>
      </c>
      <c r="Y74">
        <f t="shared" si="1"/>
        <v>1.3851286263296119E-3</v>
      </c>
      <c r="Z74" s="2">
        <v>385.9</v>
      </c>
      <c r="AA74">
        <v>0</v>
      </c>
      <c r="AB74">
        <v>11.2</v>
      </c>
    </row>
    <row r="75" spans="1:28" x14ac:dyDescent="0.15">
      <c r="A75" t="s">
        <v>97</v>
      </c>
      <c r="B75">
        <v>42.965926000000003</v>
      </c>
      <c r="C75">
        <v>-83.780834999999996</v>
      </c>
      <c r="D75" s="6">
        <v>406770</v>
      </c>
      <c r="E75" s="6">
        <v>300680</v>
      </c>
      <c r="F75" s="6">
        <v>70935</v>
      </c>
      <c r="G75" s="6">
        <v>229745</v>
      </c>
      <c r="H75" s="3">
        <v>0.13400000000000001</v>
      </c>
      <c r="I75" s="3">
        <v>0.14399999999999999</v>
      </c>
      <c r="J75" s="3">
        <v>0.17299999999999999</v>
      </c>
      <c r="K75" s="3">
        <v>0.153</v>
      </c>
      <c r="L75" s="3">
        <v>6.6000000000000003E-2</v>
      </c>
      <c r="M75" s="3">
        <v>0.66999999999999993</v>
      </c>
      <c r="N75" s="3">
        <v>0.215</v>
      </c>
      <c r="O75" s="4">
        <v>2.85</v>
      </c>
      <c r="P75" s="6">
        <v>51197</v>
      </c>
      <c r="Q75" s="6">
        <v>3466</v>
      </c>
      <c r="R75" s="6">
        <v>3420</v>
      </c>
      <c r="S75" s="6">
        <v>4281</v>
      </c>
      <c r="T75" s="6">
        <v>13011</v>
      </c>
      <c r="U75" s="6">
        <v>24178</v>
      </c>
      <c r="V75" s="5">
        <v>0.47225424647331238</v>
      </c>
      <c r="W75" s="6">
        <v>415874</v>
      </c>
      <c r="X75" s="6">
        <v>1514</v>
      </c>
      <c r="Y75">
        <f t="shared" si="1"/>
        <v>3.6405257361604715E-3</v>
      </c>
      <c r="Z75">
        <v>579.70000000000005</v>
      </c>
      <c r="AA75">
        <v>0</v>
      </c>
      <c r="AB75">
        <v>4.0999999999999996</v>
      </c>
    </row>
    <row r="76" spans="1:28" x14ac:dyDescent="0.15">
      <c r="A76" t="s">
        <v>98</v>
      </c>
      <c r="B76">
        <v>34.205933000000002</v>
      </c>
      <c r="C76">
        <v>-79.826260000000005</v>
      </c>
      <c r="D76" s="6">
        <v>205095</v>
      </c>
      <c r="E76" s="6">
        <v>150084</v>
      </c>
      <c r="F76" s="6">
        <v>36014</v>
      </c>
      <c r="G76" s="6">
        <v>114070</v>
      </c>
      <c r="H76" s="3">
        <v>0.13800000000000001</v>
      </c>
      <c r="I76" s="3">
        <v>0.182</v>
      </c>
      <c r="J76" s="3">
        <v>0.2</v>
      </c>
      <c r="K76" s="3">
        <v>0.14899999999999999</v>
      </c>
      <c r="L76" s="3">
        <v>5.1999999999999998E-2</v>
      </c>
      <c r="M76" s="3">
        <v>0.72100000000000009</v>
      </c>
      <c r="N76" s="3">
        <v>0.22</v>
      </c>
      <c r="O76" s="4">
        <v>3.85</v>
      </c>
      <c r="P76" s="6">
        <v>26055</v>
      </c>
      <c r="Q76" s="6">
        <v>1790</v>
      </c>
      <c r="R76" s="6">
        <v>1189</v>
      </c>
      <c r="S76" s="6">
        <v>2031</v>
      </c>
      <c r="T76" s="6">
        <v>5320</v>
      </c>
      <c r="U76" s="6">
        <v>10330</v>
      </c>
      <c r="V76" s="5">
        <v>0.39646899700164795</v>
      </c>
      <c r="W76" s="6">
        <v>206252</v>
      </c>
      <c r="X76" s="6">
        <v>471</v>
      </c>
      <c r="Y76">
        <f t="shared" si="1"/>
        <v>2.2836142194984778E-3</v>
      </c>
      <c r="Z76">
        <v>823.4</v>
      </c>
      <c r="AA76">
        <v>0</v>
      </c>
      <c r="AB76">
        <v>0.4</v>
      </c>
    </row>
    <row r="77" spans="1:28" x14ac:dyDescent="0.15">
      <c r="A77" t="s">
        <v>99</v>
      </c>
      <c r="B77">
        <v>40.594597</v>
      </c>
      <c r="C77">
        <v>-105.127416</v>
      </c>
      <c r="D77" s="6">
        <v>350523</v>
      </c>
      <c r="E77" s="6">
        <v>261102</v>
      </c>
      <c r="F77" s="6">
        <v>54833</v>
      </c>
      <c r="G77" s="6">
        <v>206269</v>
      </c>
      <c r="H77" s="3">
        <v>0.13700000000000001</v>
      </c>
      <c r="I77" s="3">
        <v>0.17699999999999999</v>
      </c>
      <c r="J77" s="3">
        <v>0.17799999999999999</v>
      </c>
      <c r="K77" s="3">
        <v>0.161</v>
      </c>
      <c r="L77" s="3">
        <v>5.8999999999999997E-2</v>
      </c>
      <c r="M77" s="3">
        <v>0.71199999999999997</v>
      </c>
      <c r="N77" s="3">
        <v>0.47699999999999998</v>
      </c>
      <c r="O77" s="4">
        <v>6.04</v>
      </c>
      <c r="P77" s="6">
        <v>45226</v>
      </c>
      <c r="Q77" s="6">
        <v>3630</v>
      </c>
      <c r="R77" s="6">
        <v>3132</v>
      </c>
      <c r="S77" s="6">
        <v>4316</v>
      </c>
      <c r="T77" s="6">
        <v>12150</v>
      </c>
      <c r="U77" s="6">
        <v>23228</v>
      </c>
      <c r="V77" s="5">
        <v>0.51359838247299194</v>
      </c>
      <c r="W77" s="6">
        <v>318227</v>
      </c>
      <c r="X77" s="6">
        <v>5861</v>
      </c>
      <c r="Y77">
        <f t="shared" si="1"/>
        <v>1.8417670405088193E-2</v>
      </c>
      <c r="Z77">
        <v>234.1</v>
      </c>
      <c r="AA77">
        <v>3</v>
      </c>
      <c r="AB77">
        <v>32.799999999999997</v>
      </c>
    </row>
    <row r="78" spans="1:28" x14ac:dyDescent="0.15">
      <c r="A78" t="s">
        <v>100</v>
      </c>
      <c r="B78">
        <v>35.366188000000001</v>
      </c>
      <c r="C78">
        <v>-94.416458000000006</v>
      </c>
      <c r="D78" s="6">
        <v>250260</v>
      </c>
      <c r="E78" s="6">
        <v>180851</v>
      </c>
      <c r="F78" s="6">
        <v>42210</v>
      </c>
      <c r="G78" s="6">
        <v>138641</v>
      </c>
      <c r="H78" s="3">
        <v>0.17100000000000001</v>
      </c>
      <c r="I78" s="3">
        <v>0.187</v>
      </c>
      <c r="J78" s="3">
        <v>0.17399999999999999</v>
      </c>
      <c r="K78" s="3">
        <v>0.161</v>
      </c>
      <c r="L78" s="3">
        <v>6.4000000000000001E-2</v>
      </c>
      <c r="M78" s="3">
        <v>0.75700000000000012</v>
      </c>
      <c r="N78" s="3">
        <v>0.19500000000000001</v>
      </c>
      <c r="O78" s="4">
        <v>3.94</v>
      </c>
      <c r="P78" s="6">
        <v>33143</v>
      </c>
      <c r="Q78" s="6">
        <v>2818</v>
      </c>
      <c r="R78" s="6">
        <v>2100</v>
      </c>
      <c r="S78" s="6">
        <v>2756</v>
      </c>
      <c r="T78" s="6">
        <v>5413</v>
      </c>
      <c r="U78" s="6">
        <v>13087</v>
      </c>
      <c r="V78" s="5">
        <v>0.39486467838287354</v>
      </c>
      <c r="W78" s="6">
        <v>280384</v>
      </c>
      <c r="X78" s="6">
        <v>162</v>
      </c>
      <c r="Y78">
        <f t="shared" si="1"/>
        <v>5.7777904587993608E-4</v>
      </c>
      <c r="Z78">
        <v>585.70000000000005</v>
      </c>
      <c r="AA78">
        <v>0</v>
      </c>
      <c r="AB78">
        <v>0.2</v>
      </c>
    </row>
    <row r="79" spans="1:28" x14ac:dyDescent="0.15">
      <c r="A79" t="s">
        <v>101</v>
      </c>
      <c r="B79">
        <v>41.130603999999998</v>
      </c>
      <c r="C79">
        <v>-85.128860000000003</v>
      </c>
      <c r="D79" s="6">
        <v>409419</v>
      </c>
      <c r="E79" s="6">
        <v>290648</v>
      </c>
      <c r="F79" s="6">
        <v>60802</v>
      </c>
      <c r="G79" s="6">
        <v>229846</v>
      </c>
      <c r="H79" s="3">
        <v>0.128</v>
      </c>
      <c r="I79" s="3">
        <v>0.17</v>
      </c>
      <c r="J79" s="3">
        <v>0.192</v>
      </c>
      <c r="K79" s="3">
        <v>0.19800000000000001</v>
      </c>
      <c r="L79" s="3">
        <v>8.5000000000000006E-2</v>
      </c>
      <c r="M79" s="3">
        <v>0.77300000000000002</v>
      </c>
      <c r="N79" s="3">
        <v>0.28399999999999997</v>
      </c>
      <c r="O79" s="4">
        <v>3.23</v>
      </c>
      <c r="P79" s="6">
        <v>48672</v>
      </c>
      <c r="Q79" s="6">
        <v>4097</v>
      </c>
      <c r="R79" s="6">
        <v>2772</v>
      </c>
      <c r="S79" s="6">
        <v>3553</v>
      </c>
      <c r="T79" s="6">
        <v>9279</v>
      </c>
      <c r="U79" s="6">
        <v>19701</v>
      </c>
      <c r="V79" s="5">
        <v>0.40477070212364197</v>
      </c>
      <c r="W79" s="6">
        <v>424579</v>
      </c>
      <c r="X79" s="6">
        <v>2022</v>
      </c>
      <c r="Y79">
        <f t="shared" si="1"/>
        <v>4.7623646011696295E-3</v>
      </c>
      <c r="Z79">
        <v>305</v>
      </c>
      <c r="AA79">
        <v>0</v>
      </c>
      <c r="AB79">
        <v>2.5</v>
      </c>
    </row>
    <row r="80" spans="1:28" x14ac:dyDescent="0.15">
      <c r="A80" t="s">
        <v>102</v>
      </c>
      <c r="B80">
        <v>36.862603</v>
      </c>
      <c r="C80">
        <v>-119.73494700000001</v>
      </c>
      <c r="D80" s="6">
        <v>990204</v>
      </c>
      <c r="E80" s="6">
        <v>666196</v>
      </c>
      <c r="F80" s="6">
        <v>121129</v>
      </c>
      <c r="G80" s="6">
        <v>545067</v>
      </c>
      <c r="H80" s="3">
        <v>0.128</v>
      </c>
      <c r="I80" s="3">
        <v>0.14000000000000001</v>
      </c>
      <c r="J80" s="3">
        <v>0.19700000000000001</v>
      </c>
      <c r="K80" s="3">
        <v>0.19400000000000001</v>
      </c>
      <c r="L80" s="3">
        <v>7.1999999999999995E-2</v>
      </c>
      <c r="M80" s="3">
        <v>0.73099999999999998</v>
      </c>
      <c r="N80" s="3">
        <v>0.22</v>
      </c>
      <c r="O80" s="4">
        <v>6.38</v>
      </c>
      <c r="P80" s="6">
        <v>143677</v>
      </c>
      <c r="Q80" s="6">
        <v>12712</v>
      </c>
      <c r="R80" s="6">
        <v>9350</v>
      </c>
      <c r="S80" s="6">
        <v>14446</v>
      </c>
      <c r="T80" s="6">
        <v>38851</v>
      </c>
      <c r="U80" s="6">
        <v>75359</v>
      </c>
      <c r="V80" s="5">
        <v>0.52450287342071533</v>
      </c>
      <c r="W80" s="6">
        <v>956749</v>
      </c>
      <c r="X80" s="6">
        <v>744</v>
      </c>
      <c r="Y80">
        <f t="shared" si="1"/>
        <v>7.776334231862275E-4</v>
      </c>
      <c r="Z80" s="2">
        <v>595.29999999999995</v>
      </c>
      <c r="AA80">
        <v>0</v>
      </c>
      <c r="AB80">
        <v>6.8</v>
      </c>
    </row>
    <row r="81" spans="1:28" x14ac:dyDescent="0.15">
      <c r="A81" t="s">
        <v>103</v>
      </c>
      <c r="B81">
        <v>29.648993000000001</v>
      </c>
      <c r="C81">
        <v>-82.324515000000005</v>
      </c>
      <c r="D81" s="6">
        <v>327329</v>
      </c>
      <c r="E81" s="6">
        <v>240647</v>
      </c>
      <c r="F81" s="6">
        <v>51659</v>
      </c>
      <c r="G81" s="6">
        <v>188988</v>
      </c>
      <c r="H81" s="3">
        <v>0.10299999999999999</v>
      </c>
      <c r="I81" s="3">
        <v>0.14399999999999999</v>
      </c>
      <c r="J81" s="3">
        <v>0.19600000000000001</v>
      </c>
      <c r="K81" s="3">
        <v>0.191</v>
      </c>
      <c r="L81" s="3">
        <v>6.6000000000000003E-2</v>
      </c>
      <c r="M81" s="3">
        <v>0.7</v>
      </c>
      <c r="N81" s="3">
        <v>0.378</v>
      </c>
      <c r="O81" s="4">
        <v>6.35</v>
      </c>
      <c r="P81" s="6">
        <v>50944</v>
      </c>
      <c r="Q81" s="6">
        <v>3513</v>
      </c>
      <c r="R81" s="6">
        <v>3182</v>
      </c>
      <c r="S81" s="6">
        <v>4616</v>
      </c>
      <c r="T81" s="6">
        <v>15623</v>
      </c>
      <c r="U81" s="6">
        <v>26934</v>
      </c>
      <c r="V81" s="5">
        <v>0.52869820594787598</v>
      </c>
      <c r="W81" s="6">
        <v>271210</v>
      </c>
      <c r="X81" s="6">
        <v>1830</v>
      </c>
      <c r="Y81">
        <f t="shared" si="1"/>
        <v>6.747538807566093E-3</v>
      </c>
      <c r="Z81">
        <v>692.1</v>
      </c>
      <c r="AA81">
        <v>7</v>
      </c>
      <c r="AB81">
        <v>88.6</v>
      </c>
    </row>
    <row r="82" spans="1:28" x14ac:dyDescent="0.15">
      <c r="A82" t="s">
        <v>104</v>
      </c>
      <c r="B82">
        <v>34.334398</v>
      </c>
      <c r="C82">
        <v>-83.837912000000003</v>
      </c>
      <c r="D82" s="6">
        <v>201434</v>
      </c>
      <c r="E82" s="6">
        <v>142523</v>
      </c>
      <c r="F82" s="6">
        <v>30141</v>
      </c>
      <c r="G82" s="6">
        <v>112382</v>
      </c>
      <c r="H82" s="3">
        <v>9.2999999999999999E-2</v>
      </c>
      <c r="I82" s="3">
        <v>0.13400000000000001</v>
      </c>
      <c r="J82" s="3">
        <v>0.16200000000000001</v>
      </c>
      <c r="K82" s="3">
        <v>0.17299999999999999</v>
      </c>
      <c r="L82" s="3">
        <v>7.0999999999999994E-2</v>
      </c>
      <c r="M82" s="3">
        <v>0.63300000000000001</v>
      </c>
      <c r="N82" s="3">
        <v>0.24</v>
      </c>
      <c r="O82" s="4">
        <v>4.03</v>
      </c>
      <c r="P82" s="6">
        <v>20356</v>
      </c>
      <c r="Q82" s="6">
        <v>1416</v>
      </c>
      <c r="R82" s="6">
        <v>1508</v>
      </c>
      <c r="S82" s="6">
        <v>1561</v>
      </c>
      <c r="T82" s="6">
        <v>4662</v>
      </c>
      <c r="U82" s="6">
        <v>9147</v>
      </c>
      <c r="V82" s="5">
        <v>0.44935154914855957</v>
      </c>
      <c r="W82" s="6">
        <v>187916</v>
      </c>
      <c r="X82" s="6">
        <v>338</v>
      </c>
      <c r="Y82">
        <f t="shared" si="1"/>
        <v>1.7986760041720769E-3</v>
      </c>
      <c r="Z82" s="2">
        <v>214.5</v>
      </c>
      <c r="AA82">
        <v>0</v>
      </c>
      <c r="AB82">
        <v>0.1</v>
      </c>
    </row>
    <row r="83" spans="1:28" x14ac:dyDescent="0.15">
      <c r="A83" t="s">
        <v>105</v>
      </c>
      <c r="B83">
        <v>42.993310000000001</v>
      </c>
      <c r="C83">
        <v>-85.588037</v>
      </c>
      <c r="D83" s="6">
        <v>1069696</v>
      </c>
      <c r="E83" s="6">
        <v>765262</v>
      </c>
      <c r="F83" s="6">
        <v>153243</v>
      </c>
      <c r="G83" s="6">
        <v>612019</v>
      </c>
      <c r="H83" s="3">
        <v>0.14699999999999999</v>
      </c>
      <c r="I83" s="3">
        <v>0.16400000000000001</v>
      </c>
      <c r="J83" s="3">
        <v>0.19</v>
      </c>
      <c r="K83" s="3">
        <v>0.17</v>
      </c>
      <c r="L83" s="3">
        <v>7.8E-2</v>
      </c>
      <c r="M83" s="3">
        <v>0.749</v>
      </c>
      <c r="N83" s="3">
        <v>0.33700000000000002</v>
      </c>
      <c r="O83" s="4">
        <v>3.94</v>
      </c>
      <c r="P83" s="6">
        <v>105537</v>
      </c>
      <c r="Q83" s="6">
        <v>9613</v>
      </c>
      <c r="R83" s="6">
        <v>6392</v>
      </c>
      <c r="S83" s="6">
        <v>8344</v>
      </c>
      <c r="T83" s="6">
        <v>22406</v>
      </c>
      <c r="U83" s="6">
        <v>46755</v>
      </c>
      <c r="V83" s="5">
        <v>0.44301998615264893</v>
      </c>
      <c r="W83" s="6">
        <v>1017877</v>
      </c>
      <c r="X83" s="6">
        <v>2711</v>
      </c>
      <c r="Y83">
        <f t="shared" si="1"/>
        <v>2.6633866370887643E-3</v>
      </c>
      <c r="Z83">
        <v>321.5</v>
      </c>
      <c r="AA83">
        <v>0</v>
      </c>
      <c r="AB83">
        <v>29.4</v>
      </c>
    </row>
    <row r="84" spans="1:28" x14ac:dyDescent="0.15">
      <c r="A84" t="s">
        <v>106</v>
      </c>
      <c r="B84">
        <v>40.384990999999999</v>
      </c>
      <c r="C84">
        <v>-104.68063100000001</v>
      </c>
      <c r="D84" s="6">
        <v>315389</v>
      </c>
      <c r="E84" s="6">
        <v>218918</v>
      </c>
      <c r="F84" s="6">
        <v>38325</v>
      </c>
      <c r="G84" s="6">
        <v>180593</v>
      </c>
      <c r="H84" s="3">
        <v>0.11799999999999999</v>
      </c>
      <c r="I84" s="3">
        <v>0.13</v>
      </c>
      <c r="J84" s="3">
        <v>0.14399999999999999</v>
      </c>
      <c r="K84" s="3">
        <v>0.129</v>
      </c>
      <c r="L84" s="3">
        <v>5.7000000000000002E-2</v>
      </c>
      <c r="M84" s="3">
        <v>0.57800000000000007</v>
      </c>
      <c r="N84" s="3">
        <v>0.27600000000000002</v>
      </c>
      <c r="O84" s="4">
        <v>4.5</v>
      </c>
      <c r="P84" s="6">
        <v>25997</v>
      </c>
      <c r="Q84" s="6">
        <v>2276</v>
      </c>
      <c r="R84" s="6">
        <v>1658</v>
      </c>
      <c r="S84" s="6">
        <v>2312</v>
      </c>
      <c r="T84" s="6">
        <v>5990</v>
      </c>
      <c r="U84" s="6">
        <v>12236</v>
      </c>
      <c r="V84" s="5">
        <v>0.47066968679428101</v>
      </c>
      <c r="W84" s="6">
        <v>270948</v>
      </c>
      <c r="X84" s="6">
        <v>3120</v>
      </c>
      <c r="Y84">
        <f t="shared" si="1"/>
        <v>1.151512467336906E-2</v>
      </c>
      <c r="Z84">
        <v>215.9</v>
      </c>
      <c r="AA84">
        <v>0</v>
      </c>
      <c r="AB84">
        <v>3</v>
      </c>
    </row>
    <row r="85" spans="1:28" x14ac:dyDescent="0.15">
      <c r="A85" t="s">
        <v>107</v>
      </c>
      <c r="B85">
        <v>44.480778000000001</v>
      </c>
      <c r="C85">
        <v>-88.016063000000003</v>
      </c>
      <c r="D85" s="6">
        <v>320827</v>
      </c>
      <c r="E85" s="6">
        <v>234396</v>
      </c>
      <c r="F85" s="6">
        <v>50877</v>
      </c>
      <c r="G85" s="6">
        <v>183519</v>
      </c>
      <c r="H85" s="3">
        <v>0.18</v>
      </c>
      <c r="I85" s="3">
        <v>0.17799999999999999</v>
      </c>
      <c r="J85" s="3">
        <v>0.22</v>
      </c>
      <c r="K85" s="3">
        <v>0.16200000000000001</v>
      </c>
      <c r="L85" s="3">
        <v>5.8000000000000003E-2</v>
      </c>
      <c r="M85" s="3">
        <v>0.79800000000000004</v>
      </c>
      <c r="N85" s="3">
        <v>0.27900000000000003</v>
      </c>
      <c r="O85" s="4">
        <v>3.45</v>
      </c>
      <c r="P85" s="6">
        <v>41653</v>
      </c>
      <c r="Q85" s="6">
        <v>3373</v>
      </c>
      <c r="R85" s="6">
        <v>1811</v>
      </c>
      <c r="S85" s="6">
        <v>2854</v>
      </c>
      <c r="T85" s="6">
        <v>7104</v>
      </c>
      <c r="U85" s="6">
        <v>15142</v>
      </c>
      <c r="V85" s="5">
        <v>0.36352723836898804</v>
      </c>
      <c r="W85" s="6">
        <v>312676</v>
      </c>
      <c r="X85" s="6">
        <v>580</v>
      </c>
      <c r="Y85">
        <f t="shared" si="1"/>
        <v>1.8549552891811332E-3</v>
      </c>
      <c r="Z85">
        <v>225.9</v>
      </c>
      <c r="AA85">
        <v>0</v>
      </c>
      <c r="AB85">
        <v>5.7</v>
      </c>
    </row>
    <row r="86" spans="1:28" x14ac:dyDescent="0.15">
      <c r="A86" t="s">
        <v>108</v>
      </c>
      <c r="B86">
        <v>36.079656999999997</v>
      </c>
      <c r="C86">
        <v>-79.748188999999996</v>
      </c>
      <c r="D86" s="6">
        <v>767467</v>
      </c>
      <c r="E86" s="6">
        <v>560462</v>
      </c>
      <c r="F86" s="6">
        <v>124885</v>
      </c>
      <c r="G86" s="6">
        <v>435577</v>
      </c>
      <c r="H86" s="3">
        <v>0.125</v>
      </c>
      <c r="I86" s="3">
        <v>0.156</v>
      </c>
      <c r="J86" s="3">
        <v>0.19400000000000001</v>
      </c>
      <c r="K86" s="3">
        <v>0.16600000000000001</v>
      </c>
      <c r="L86" s="3">
        <v>0.08</v>
      </c>
      <c r="M86" s="3">
        <v>0.72099999999999997</v>
      </c>
      <c r="N86" s="3">
        <v>0.3</v>
      </c>
      <c r="O86" s="4">
        <v>4.46</v>
      </c>
      <c r="P86" s="6">
        <v>112373</v>
      </c>
      <c r="Q86" s="6">
        <v>9048</v>
      </c>
      <c r="R86" s="6">
        <v>7789</v>
      </c>
      <c r="S86" s="6">
        <v>11033</v>
      </c>
      <c r="T86" s="6">
        <v>22030</v>
      </c>
      <c r="U86" s="6">
        <v>49900</v>
      </c>
      <c r="V86" s="5">
        <v>0.44405683875083923</v>
      </c>
      <c r="W86" s="6">
        <v>741433</v>
      </c>
      <c r="X86" s="6">
        <v>2000</v>
      </c>
      <c r="Y86">
        <f t="shared" si="1"/>
        <v>2.6974790709342585E-3</v>
      </c>
      <c r="Z86">
        <v>530.20000000000005</v>
      </c>
      <c r="AA86">
        <v>0</v>
      </c>
      <c r="AB86">
        <v>14.3</v>
      </c>
    </row>
    <row r="87" spans="1:28" x14ac:dyDescent="0.15">
      <c r="A87" t="s">
        <v>109</v>
      </c>
      <c r="B87">
        <v>35.580444</v>
      </c>
      <c r="C87">
        <v>-77.392608999999993</v>
      </c>
      <c r="D87" s="6">
        <v>179961</v>
      </c>
      <c r="E87" s="6">
        <v>127907</v>
      </c>
      <c r="F87" s="6">
        <v>23774</v>
      </c>
      <c r="G87" s="6">
        <v>104133</v>
      </c>
      <c r="H87" s="3">
        <v>0.16400000000000001</v>
      </c>
      <c r="I87" s="3">
        <v>0.20100000000000001</v>
      </c>
      <c r="J87" s="3">
        <v>0.20599999999999999</v>
      </c>
      <c r="K87" s="3">
        <v>0.13800000000000001</v>
      </c>
      <c r="L87" s="3">
        <v>4.8000000000000001E-2</v>
      </c>
      <c r="M87" s="3">
        <v>0.75700000000000001</v>
      </c>
      <c r="N87" s="3">
        <v>0.32100000000000001</v>
      </c>
      <c r="O87" s="4">
        <v>3.9</v>
      </c>
      <c r="P87" s="6">
        <v>33469</v>
      </c>
      <c r="Q87" s="6">
        <v>2788</v>
      </c>
      <c r="R87" s="6">
        <v>1218</v>
      </c>
      <c r="S87" s="6">
        <v>2224</v>
      </c>
      <c r="T87" s="6">
        <v>9091</v>
      </c>
      <c r="U87" s="6">
        <v>15321</v>
      </c>
      <c r="V87" s="5">
        <v>0.45776689052581787</v>
      </c>
      <c r="W87" s="6">
        <v>173798</v>
      </c>
      <c r="X87" s="6">
        <v>293</v>
      </c>
      <c r="Y87">
        <f t="shared" si="1"/>
        <v>1.6858651998296872E-3</v>
      </c>
      <c r="Z87">
        <v>362.5</v>
      </c>
      <c r="AA87">
        <v>0</v>
      </c>
      <c r="AB87">
        <v>4.2</v>
      </c>
    </row>
    <row r="88" spans="1:28" x14ac:dyDescent="0.15">
      <c r="A88" t="s">
        <v>110</v>
      </c>
      <c r="B88">
        <v>34.951295000000002</v>
      </c>
      <c r="C88">
        <v>-82.473845999999995</v>
      </c>
      <c r="D88" s="6">
        <v>908680</v>
      </c>
      <c r="E88" s="6">
        <v>664763</v>
      </c>
      <c r="F88" s="6">
        <v>150337</v>
      </c>
      <c r="G88" s="6">
        <v>514426</v>
      </c>
      <c r="H88" s="3">
        <v>0.108</v>
      </c>
      <c r="I88" s="3">
        <v>0.13800000000000001</v>
      </c>
      <c r="J88" s="3">
        <v>0.17699999999999999</v>
      </c>
      <c r="K88" s="3">
        <v>0.17100000000000001</v>
      </c>
      <c r="L88" s="3">
        <v>7.8E-2</v>
      </c>
      <c r="M88" s="3">
        <v>0.67199999999999993</v>
      </c>
      <c r="N88" s="3">
        <v>0.309</v>
      </c>
      <c r="O88" s="4">
        <v>4.82</v>
      </c>
      <c r="P88" s="6">
        <v>106958</v>
      </c>
      <c r="Q88" s="6">
        <v>9438</v>
      </c>
      <c r="R88" s="6">
        <v>6455</v>
      </c>
      <c r="S88" s="6">
        <v>7651</v>
      </c>
      <c r="T88" s="6">
        <v>23353</v>
      </c>
      <c r="U88" s="6">
        <v>46897</v>
      </c>
      <c r="V88" s="5">
        <v>0.43846184015274048</v>
      </c>
      <c r="W88" s="6">
        <v>852631</v>
      </c>
      <c r="X88" s="6">
        <v>3807</v>
      </c>
      <c r="Y88">
        <f t="shared" si="1"/>
        <v>4.4650030317921821E-3</v>
      </c>
      <c r="Z88" s="2">
        <v>562.29999999999995</v>
      </c>
      <c r="AA88">
        <v>2</v>
      </c>
      <c r="AB88">
        <v>30.5</v>
      </c>
    </row>
    <row r="89" spans="1:28" x14ac:dyDescent="0.15">
      <c r="A89" t="s">
        <v>111</v>
      </c>
      <c r="B89">
        <v>30.391866</v>
      </c>
      <c r="C89">
        <v>-88.761137000000005</v>
      </c>
      <c r="D89" s="6">
        <v>414662</v>
      </c>
      <c r="E89" s="6">
        <v>302691</v>
      </c>
      <c r="F89" s="6">
        <v>66471</v>
      </c>
      <c r="G89" s="6">
        <v>236220</v>
      </c>
      <c r="H89" s="3">
        <v>0.124</v>
      </c>
      <c r="I89" s="3">
        <v>0.14699999999999999</v>
      </c>
      <c r="J89" s="3">
        <v>0.16500000000000001</v>
      </c>
      <c r="K89" s="3">
        <v>0.16600000000000001</v>
      </c>
      <c r="L89" s="3">
        <v>6.8000000000000005E-2</v>
      </c>
      <c r="M89" s="3">
        <v>0.67000000000000015</v>
      </c>
      <c r="N89" s="3">
        <v>0.23200000000000001</v>
      </c>
      <c r="O89" s="4">
        <v>3.72</v>
      </c>
      <c r="P89" s="6">
        <v>55007</v>
      </c>
      <c r="Q89" s="6">
        <v>4144</v>
      </c>
      <c r="R89" s="6">
        <v>3075</v>
      </c>
      <c r="S89" s="6">
        <v>5351</v>
      </c>
      <c r="T89" s="6">
        <v>12404</v>
      </c>
      <c r="U89" s="6">
        <v>24974</v>
      </c>
      <c r="V89" s="5">
        <v>0.45401495695114136</v>
      </c>
      <c r="W89" s="6">
        <v>382571</v>
      </c>
      <c r="X89" s="6">
        <v>242</v>
      </c>
      <c r="Y89">
        <f t="shared" si="1"/>
        <v>6.3256232176511025E-4</v>
      </c>
      <c r="Z89">
        <v>221.3</v>
      </c>
      <c r="AA89">
        <v>0</v>
      </c>
      <c r="AB89">
        <v>0</v>
      </c>
    </row>
    <row r="90" spans="1:28" x14ac:dyDescent="0.15">
      <c r="A90" t="s">
        <v>112</v>
      </c>
      <c r="B90">
        <v>39.630388000000004</v>
      </c>
      <c r="C90">
        <v>-77.241647</v>
      </c>
      <c r="D90" s="6">
        <v>285990</v>
      </c>
      <c r="E90" s="6">
        <v>213419</v>
      </c>
      <c r="F90" s="6">
        <v>47404</v>
      </c>
      <c r="G90" s="6">
        <v>166015</v>
      </c>
      <c r="H90" s="3">
        <v>9.9000000000000005E-2</v>
      </c>
      <c r="I90" s="3">
        <v>0.123</v>
      </c>
      <c r="J90" s="3">
        <v>0.154</v>
      </c>
      <c r="K90" s="3">
        <v>0.13900000000000001</v>
      </c>
      <c r="L90" s="3">
        <v>6.9000000000000006E-2</v>
      </c>
      <c r="M90" s="3">
        <v>0.58400000000000007</v>
      </c>
      <c r="N90" s="3">
        <v>0.223</v>
      </c>
      <c r="O90" s="4">
        <v>4.03</v>
      </c>
      <c r="P90" s="6">
        <v>31736</v>
      </c>
      <c r="Q90" s="6">
        <v>2789</v>
      </c>
      <c r="R90" s="6">
        <v>1981</v>
      </c>
      <c r="S90" s="6">
        <v>2011</v>
      </c>
      <c r="T90" s="6">
        <v>6063</v>
      </c>
      <c r="U90" s="6">
        <v>12844</v>
      </c>
      <c r="V90" s="5">
        <v>0.40471389889717102</v>
      </c>
      <c r="W90" s="6">
        <v>257994</v>
      </c>
      <c r="X90" s="6">
        <v>244</v>
      </c>
      <c r="Y90">
        <f t="shared" si="1"/>
        <v>9.4575842849058502E-4</v>
      </c>
      <c r="Z90" s="2">
        <v>276.8</v>
      </c>
      <c r="AA90">
        <v>0</v>
      </c>
      <c r="AB90">
        <v>0</v>
      </c>
    </row>
    <row r="91" spans="1:28" x14ac:dyDescent="0.15">
      <c r="A91" t="s">
        <v>113</v>
      </c>
      <c r="B91">
        <v>40.253788999999998</v>
      </c>
      <c r="C91">
        <v>-76.829481999999999</v>
      </c>
      <c r="D91" s="6">
        <v>574691</v>
      </c>
      <c r="E91" s="6">
        <v>429753</v>
      </c>
      <c r="F91" s="6">
        <v>101901</v>
      </c>
      <c r="G91" s="6">
        <v>327852</v>
      </c>
      <c r="H91" s="3">
        <v>0.13900000000000001</v>
      </c>
      <c r="I91" s="3">
        <v>0.158</v>
      </c>
      <c r="J91" s="3">
        <v>0.186</v>
      </c>
      <c r="K91" s="3">
        <v>0.16500000000000001</v>
      </c>
      <c r="L91" s="3">
        <v>7.2999999999999995E-2</v>
      </c>
      <c r="M91" s="3">
        <v>0.72099999999999997</v>
      </c>
      <c r="N91" s="3">
        <v>0.33400000000000002</v>
      </c>
      <c r="O91" s="4">
        <v>3.14</v>
      </c>
      <c r="P91" s="6">
        <v>75826</v>
      </c>
      <c r="Q91" s="6">
        <v>6090</v>
      </c>
      <c r="R91" s="6">
        <v>3717</v>
      </c>
      <c r="S91" s="6">
        <v>5520</v>
      </c>
      <c r="T91" s="6">
        <v>14154</v>
      </c>
      <c r="U91" s="6">
        <v>29481</v>
      </c>
      <c r="V91" s="5">
        <v>0.38879802823066711</v>
      </c>
      <c r="W91" s="6">
        <v>558198</v>
      </c>
      <c r="X91" s="6">
        <v>1945</v>
      </c>
      <c r="Y91">
        <f t="shared" si="1"/>
        <v>3.4844266729726729E-3</v>
      </c>
      <c r="Z91" s="2">
        <v>260</v>
      </c>
      <c r="AA91">
        <v>0</v>
      </c>
      <c r="AB91">
        <v>14.5</v>
      </c>
    </row>
    <row r="92" spans="1:28" x14ac:dyDescent="0.15">
      <c r="A92" t="s">
        <v>114</v>
      </c>
      <c r="B92">
        <v>41.769289000000001</v>
      </c>
      <c r="C92">
        <v>-72.686031999999997</v>
      </c>
      <c r="D92" s="6">
        <v>1205842</v>
      </c>
      <c r="E92" s="6">
        <v>908285</v>
      </c>
      <c r="F92" s="6">
        <v>209813</v>
      </c>
      <c r="G92" s="6">
        <v>698472</v>
      </c>
      <c r="H92" s="3">
        <v>0.11700000000000001</v>
      </c>
      <c r="I92" s="3">
        <v>0.14899999999999999</v>
      </c>
      <c r="J92" s="3">
        <v>0.156</v>
      </c>
      <c r="K92" s="3">
        <v>0.16700000000000001</v>
      </c>
      <c r="L92" s="3">
        <v>8.4000000000000005E-2</v>
      </c>
      <c r="M92" s="3">
        <v>0.67300000000000004</v>
      </c>
      <c r="N92" s="3">
        <v>0.39600000000000002</v>
      </c>
      <c r="O92" s="4">
        <v>4.37</v>
      </c>
      <c r="P92" s="6">
        <v>160625</v>
      </c>
      <c r="Q92" s="6">
        <v>13662</v>
      </c>
      <c r="R92" s="6">
        <v>9844</v>
      </c>
      <c r="S92" s="6">
        <v>13114</v>
      </c>
      <c r="T92" s="6">
        <v>39314</v>
      </c>
      <c r="U92" s="6">
        <v>75934</v>
      </c>
      <c r="V92" s="5">
        <v>0.47274085879325867</v>
      </c>
      <c r="W92" s="6">
        <v>1214056</v>
      </c>
      <c r="X92" s="6">
        <v>8920</v>
      </c>
      <c r="Y92">
        <f t="shared" si="1"/>
        <v>7.3472722839803108E-3</v>
      </c>
      <c r="Z92">
        <v>199</v>
      </c>
      <c r="AA92">
        <v>3</v>
      </c>
      <c r="AB92">
        <v>61.5</v>
      </c>
    </row>
    <row r="93" spans="1:28" x14ac:dyDescent="0.15">
      <c r="A93" t="s">
        <v>115</v>
      </c>
      <c r="B93">
        <v>35.74541</v>
      </c>
      <c r="C93">
        <v>-81.684820000000002</v>
      </c>
      <c r="D93" s="6">
        <v>367982</v>
      </c>
      <c r="E93" s="6">
        <v>278805</v>
      </c>
      <c r="F93" s="6">
        <v>70366</v>
      </c>
      <c r="G93" s="6">
        <v>208439</v>
      </c>
      <c r="H93" s="3">
        <v>0.124</v>
      </c>
      <c r="I93" s="3">
        <v>0.16900000000000001</v>
      </c>
      <c r="J93" s="3">
        <v>0.20200000000000001</v>
      </c>
      <c r="K93" s="3">
        <v>0.152</v>
      </c>
      <c r="L93" s="3">
        <v>7.3999999999999996E-2</v>
      </c>
      <c r="M93" s="3">
        <v>0.72099999999999997</v>
      </c>
      <c r="N93" s="3">
        <v>0.189</v>
      </c>
      <c r="O93" s="4">
        <v>3.86</v>
      </c>
      <c r="P93" s="6">
        <v>38628</v>
      </c>
      <c r="Q93" s="6">
        <v>2750</v>
      </c>
      <c r="R93" s="6">
        <v>2034</v>
      </c>
      <c r="S93" s="6">
        <v>2608</v>
      </c>
      <c r="T93" s="6">
        <v>5862</v>
      </c>
      <c r="U93" s="6">
        <v>13254</v>
      </c>
      <c r="V93" s="5">
        <v>0.34311899542808533</v>
      </c>
      <c r="W93" s="6">
        <v>363074</v>
      </c>
      <c r="X93" s="6">
        <v>1177</v>
      </c>
      <c r="Y93">
        <f t="shared" si="1"/>
        <v>3.2417633870781165E-3</v>
      </c>
      <c r="Z93" s="2">
        <v>193.7</v>
      </c>
      <c r="AA93">
        <v>0</v>
      </c>
      <c r="AB93">
        <v>1.3</v>
      </c>
    </row>
    <row r="94" spans="1:28" x14ac:dyDescent="0.15">
      <c r="A94" t="s">
        <v>116</v>
      </c>
      <c r="B94">
        <v>32.208624</v>
      </c>
      <c r="C94">
        <v>-80.707532</v>
      </c>
      <c r="D94" s="6">
        <v>219290</v>
      </c>
      <c r="E94" s="6">
        <v>169108</v>
      </c>
      <c r="F94" s="6">
        <v>57423</v>
      </c>
      <c r="G94" s="6">
        <v>111685</v>
      </c>
      <c r="H94" s="3">
        <v>0.155</v>
      </c>
      <c r="I94" s="3">
        <v>0.14299999999999999</v>
      </c>
      <c r="J94" s="3">
        <v>0.17399999999999999</v>
      </c>
      <c r="K94" s="3">
        <v>0.127</v>
      </c>
      <c r="L94" s="3">
        <v>5.3999999999999999E-2</v>
      </c>
      <c r="M94" s="3">
        <v>0.65300000000000002</v>
      </c>
      <c r="N94" s="3">
        <v>0.39300000000000002</v>
      </c>
      <c r="O94" s="4">
        <v>5.85</v>
      </c>
      <c r="P94" s="6">
        <v>21537</v>
      </c>
      <c r="Q94" s="6">
        <v>2192</v>
      </c>
      <c r="R94" s="6">
        <v>1554</v>
      </c>
      <c r="S94" s="6">
        <v>1974</v>
      </c>
      <c r="T94" s="6">
        <v>4707</v>
      </c>
      <c r="U94" s="6">
        <v>10427</v>
      </c>
      <c r="V94" s="5">
        <v>0.48414355516433716</v>
      </c>
      <c r="W94" s="6">
        <v>197969</v>
      </c>
      <c r="X94" s="6">
        <v>258</v>
      </c>
      <c r="Y94">
        <f t="shared" si="1"/>
        <v>1.303234344771151E-3</v>
      </c>
      <c r="Z94">
        <v>397.5</v>
      </c>
      <c r="AA94">
        <v>0</v>
      </c>
      <c r="AB94">
        <v>0</v>
      </c>
    </row>
    <row r="95" spans="1:28" x14ac:dyDescent="0.15">
      <c r="A95" t="s">
        <v>117</v>
      </c>
      <c r="B95">
        <v>29.795760000000001</v>
      </c>
      <c r="C95">
        <v>-90.822869999999995</v>
      </c>
      <c r="D95" s="6">
        <v>209277</v>
      </c>
      <c r="E95" s="6">
        <v>151265</v>
      </c>
      <c r="F95" s="6">
        <v>31510</v>
      </c>
      <c r="G95" s="6">
        <v>119755</v>
      </c>
      <c r="H95" s="3">
        <v>0.17699999999999999</v>
      </c>
      <c r="I95" s="3">
        <v>0.17</v>
      </c>
      <c r="J95" s="3">
        <v>0.16200000000000001</v>
      </c>
      <c r="K95" s="3">
        <v>0.115</v>
      </c>
      <c r="L95" s="3">
        <v>4.1000000000000002E-2</v>
      </c>
      <c r="M95" s="3">
        <v>0.66500000000000004</v>
      </c>
      <c r="N95" s="3">
        <v>0.16300000000000001</v>
      </c>
      <c r="O95" s="4">
        <v>4</v>
      </c>
      <c r="P95" s="6">
        <v>20122</v>
      </c>
      <c r="Q95" s="6">
        <v>1357</v>
      </c>
      <c r="R95" s="6">
        <v>1213</v>
      </c>
      <c r="S95" s="6">
        <v>1542</v>
      </c>
      <c r="T95" s="6">
        <v>4548</v>
      </c>
      <c r="U95" s="6">
        <v>8660</v>
      </c>
      <c r="V95" s="5">
        <v>0.43037471175193787</v>
      </c>
      <c r="W95" s="6">
        <v>210216</v>
      </c>
      <c r="X95" s="6">
        <v>318</v>
      </c>
      <c r="Y95">
        <f t="shared" si="1"/>
        <v>1.5127297636716519E-3</v>
      </c>
      <c r="Z95">
        <v>374.5</v>
      </c>
      <c r="AA95">
        <v>0</v>
      </c>
      <c r="AB95">
        <v>0.8</v>
      </c>
    </row>
    <row r="96" spans="1:28" x14ac:dyDescent="0.15">
      <c r="A96" t="s">
        <v>118</v>
      </c>
      <c r="B96">
        <v>29.59931946</v>
      </c>
      <c r="C96">
        <v>-95.614875789999999</v>
      </c>
      <c r="D96" s="6">
        <v>6979613</v>
      </c>
      <c r="E96" s="6">
        <v>4858770</v>
      </c>
      <c r="F96" s="6">
        <v>776974</v>
      </c>
      <c r="G96" s="6">
        <v>4081796</v>
      </c>
      <c r="H96" s="3">
        <v>7.5999999999999998E-2</v>
      </c>
      <c r="I96" s="3">
        <v>0.10199999999999999</v>
      </c>
      <c r="J96" s="3">
        <v>0.13300000000000001</v>
      </c>
      <c r="K96" s="3">
        <v>0.13500000000000001</v>
      </c>
      <c r="L96" s="3">
        <v>6.4000000000000001E-2</v>
      </c>
      <c r="M96" s="3">
        <v>0.51</v>
      </c>
      <c r="N96" s="3">
        <v>0.33600000000000002</v>
      </c>
      <c r="O96" s="4">
        <v>4.22</v>
      </c>
      <c r="P96" s="6">
        <v>941380</v>
      </c>
      <c r="Q96" s="6">
        <v>80215</v>
      </c>
      <c r="R96" s="6">
        <v>61337</v>
      </c>
      <c r="S96" s="6">
        <v>84158</v>
      </c>
      <c r="T96" s="6">
        <v>212676</v>
      </c>
      <c r="U96" s="6">
        <v>438386</v>
      </c>
      <c r="V96" s="5">
        <v>0.46568441390991211</v>
      </c>
      <c r="W96" s="6">
        <v>6346653</v>
      </c>
      <c r="X96" s="6">
        <v>32197</v>
      </c>
      <c r="Y96">
        <f t="shared" si="1"/>
        <v>5.0730676468368442E-3</v>
      </c>
      <c r="Z96" s="2">
        <v>593.1</v>
      </c>
      <c r="AA96">
        <v>8</v>
      </c>
      <c r="AB96">
        <v>60.5</v>
      </c>
    </row>
    <row r="97" spans="1:28" x14ac:dyDescent="0.15">
      <c r="A97" t="s">
        <v>119</v>
      </c>
      <c r="B97">
        <v>38.410221999999997</v>
      </c>
      <c r="C97">
        <v>-82.435486999999995</v>
      </c>
      <c r="D97" s="6">
        <v>359481</v>
      </c>
      <c r="E97" s="6">
        <v>269471</v>
      </c>
      <c r="F97" s="6">
        <v>68958</v>
      </c>
      <c r="G97" s="6">
        <v>200513</v>
      </c>
      <c r="H97" s="3">
        <v>0.14599999999999999</v>
      </c>
      <c r="I97" s="3">
        <v>0.14299999999999999</v>
      </c>
      <c r="J97" s="3">
        <v>0.17100000000000001</v>
      </c>
      <c r="K97" s="3">
        <v>0.153</v>
      </c>
      <c r="L97" s="3">
        <v>7.1999999999999995E-2</v>
      </c>
      <c r="M97" s="3">
        <v>0.68499999999999994</v>
      </c>
      <c r="N97" s="3">
        <v>0.21</v>
      </c>
      <c r="O97" s="4">
        <v>3.28</v>
      </c>
      <c r="P97" s="6">
        <v>40000</v>
      </c>
      <c r="Q97" s="6">
        <v>2764</v>
      </c>
      <c r="R97" s="6">
        <v>1976</v>
      </c>
      <c r="S97" s="6">
        <v>2782</v>
      </c>
      <c r="T97" s="6">
        <v>9005</v>
      </c>
      <c r="U97" s="6">
        <v>16527</v>
      </c>
      <c r="V97" s="5">
        <v>0.41317498683929443</v>
      </c>
      <c r="W97" s="6">
        <v>363700</v>
      </c>
      <c r="X97" s="6">
        <v>186</v>
      </c>
      <c r="Y97">
        <f t="shared" si="1"/>
        <v>5.1141050316194669E-4</v>
      </c>
      <c r="Z97">
        <v>265.10000000000002</v>
      </c>
      <c r="AA97">
        <v>0</v>
      </c>
      <c r="AB97">
        <v>2.7</v>
      </c>
    </row>
    <row r="98" spans="1:28" x14ac:dyDescent="0.15">
      <c r="A98" t="s">
        <v>120</v>
      </c>
      <c r="B98">
        <v>34.718428000000003</v>
      </c>
      <c r="C98">
        <v>-86.556438999999997</v>
      </c>
      <c r="D98" s="6">
        <v>464607</v>
      </c>
      <c r="E98" s="6">
        <v>344281</v>
      </c>
      <c r="F98" s="6">
        <v>69990</v>
      </c>
      <c r="G98" s="6">
        <v>274291</v>
      </c>
      <c r="H98" s="3">
        <v>0.104</v>
      </c>
      <c r="I98" s="3">
        <v>0.13500000000000001</v>
      </c>
      <c r="J98" s="3">
        <v>0.185</v>
      </c>
      <c r="K98" s="3">
        <v>0.187</v>
      </c>
      <c r="L98" s="3">
        <v>8.7999999999999995E-2</v>
      </c>
      <c r="M98" s="3">
        <v>0.69899999999999995</v>
      </c>
      <c r="N98" s="3">
        <v>0.39800000000000002</v>
      </c>
      <c r="O98" s="4">
        <v>4.26</v>
      </c>
      <c r="P98" s="6">
        <v>56567</v>
      </c>
      <c r="Q98" s="6">
        <v>4253</v>
      </c>
      <c r="R98" s="6">
        <v>3233</v>
      </c>
      <c r="S98" s="6">
        <v>3853</v>
      </c>
      <c r="T98" s="6">
        <v>11061</v>
      </c>
      <c r="U98" s="6">
        <v>22400</v>
      </c>
      <c r="V98" s="5">
        <v>0.39599061012268066</v>
      </c>
      <c r="W98" s="6">
        <v>435243</v>
      </c>
      <c r="X98" s="6">
        <v>2368</v>
      </c>
      <c r="Y98">
        <f t="shared" si="1"/>
        <v>5.4406389074608897E-3</v>
      </c>
      <c r="Z98" s="2">
        <v>556.79999999999995</v>
      </c>
      <c r="AA98">
        <v>0</v>
      </c>
      <c r="AB98">
        <v>6.5</v>
      </c>
    </row>
    <row r="99" spans="1:28" x14ac:dyDescent="0.15">
      <c r="A99" t="s">
        <v>121</v>
      </c>
      <c r="B99">
        <v>39.771461000000002</v>
      </c>
      <c r="C99">
        <v>-86.164591000000001</v>
      </c>
      <c r="D99" s="6">
        <v>2050933</v>
      </c>
      <c r="E99" s="6">
        <v>1472443</v>
      </c>
      <c r="F99" s="6">
        <v>280522</v>
      </c>
      <c r="G99" s="6">
        <v>1191921</v>
      </c>
      <c r="H99" s="3">
        <v>0.113</v>
      </c>
      <c r="I99" s="3">
        <v>0.125</v>
      </c>
      <c r="J99" s="3">
        <v>0.153</v>
      </c>
      <c r="K99" s="3">
        <v>0.157</v>
      </c>
      <c r="L99" s="3">
        <v>8.3000000000000004E-2</v>
      </c>
      <c r="M99" s="3">
        <v>0.63100000000000001</v>
      </c>
      <c r="N99" s="3">
        <v>0.35599999999999998</v>
      </c>
      <c r="O99" s="4">
        <v>4.05</v>
      </c>
      <c r="P99" s="6">
        <v>271117</v>
      </c>
      <c r="Q99" s="6">
        <v>23784</v>
      </c>
      <c r="R99" s="6">
        <v>15832</v>
      </c>
      <c r="S99" s="6">
        <v>22808</v>
      </c>
      <c r="T99" s="6">
        <v>57171</v>
      </c>
      <c r="U99" s="6">
        <v>119595</v>
      </c>
      <c r="V99" s="5">
        <v>0.44111952185630798</v>
      </c>
      <c r="W99" s="6">
        <v>1950674</v>
      </c>
      <c r="X99" s="6">
        <v>8161</v>
      </c>
      <c r="Y99">
        <f t="shared" si="1"/>
        <v>4.1836821529379073E-3</v>
      </c>
      <c r="Z99" s="2">
        <v>641.5</v>
      </c>
      <c r="AA99">
        <v>0</v>
      </c>
      <c r="AB99">
        <v>18.899999999999999</v>
      </c>
    </row>
    <row r="100" spans="1:28" x14ac:dyDescent="0.15">
      <c r="A100" t="s">
        <v>122</v>
      </c>
      <c r="B100">
        <v>41.634208999999998</v>
      </c>
      <c r="C100">
        <v>-91.499049999999997</v>
      </c>
      <c r="D100" s="6">
        <v>172919</v>
      </c>
      <c r="E100" s="6">
        <v>123353</v>
      </c>
      <c r="F100" s="6">
        <v>21710</v>
      </c>
      <c r="G100" s="6">
        <v>101643</v>
      </c>
      <c r="H100" s="3">
        <v>0.17399999999999999</v>
      </c>
      <c r="I100" s="3">
        <v>0.2</v>
      </c>
      <c r="J100" s="3">
        <v>0.19600000000000001</v>
      </c>
      <c r="K100" s="3">
        <v>0.158</v>
      </c>
      <c r="L100" s="3">
        <v>5.6000000000000001E-2</v>
      </c>
      <c r="M100" s="3">
        <v>0.78400000000000014</v>
      </c>
      <c r="N100" s="3">
        <v>0.497</v>
      </c>
      <c r="O100" s="4">
        <v>3.36</v>
      </c>
      <c r="P100" s="6">
        <v>27794</v>
      </c>
      <c r="Q100" s="6">
        <v>2038</v>
      </c>
      <c r="R100" s="6">
        <v>1427</v>
      </c>
      <c r="S100" s="6">
        <v>2552</v>
      </c>
      <c r="T100" s="6">
        <v>8254</v>
      </c>
      <c r="U100" s="6">
        <v>14271</v>
      </c>
      <c r="V100" s="5">
        <v>0.51345616579055786</v>
      </c>
      <c r="W100" s="6">
        <v>161453</v>
      </c>
      <c r="X100" s="6">
        <v>944</v>
      </c>
      <c r="Y100">
        <f t="shared" si="1"/>
        <v>5.8469028138219787E-3</v>
      </c>
      <c r="Z100">
        <v>276.7</v>
      </c>
      <c r="AA100">
        <v>3</v>
      </c>
      <c r="AB100">
        <v>33.4</v>
      </c>
    </row>
    <row r="101" spans="1:28" x14ac:dyDescent="0.15">
      <c r="A101" t="s">
        <v>123</v>
      </c>
      <c r="B101">
        <v>32.298760000000001</v>
      </c>
      <c r="C101">
        <v>-90.184809999999999</v>
      </c>
      <c r="D101" s="6">
        <v>596287</v>
      </c>
      <c r="E101" s="6">
        <v>428529</v>
      </c>
      <c r="F101" s="6">
        <v>86954</v>
      </c>
      <c r="G101" s="6">
        <v>341575</v>
      </c>
      <c r="H101" s="3">
        <v>9.9000000000000005E-2</v>
      </c>
      <c r="I101" s="3">
        <v>0.122</v>
      </c>
      <c r="J101" s="3">
        <v>0.16900000000000001</v>
      </c>
      <c r="K101" s="3">
        <v>0.17599999999999999</v>
      </c>
      <c r="L101" s="3">
        <v>8.3000000000000004E-2</v>
      </c>
      <c r="M101" s="3">
        <v>0.64900000000000002</v>
      </c>
      <c r="N101" s="3">
        <v>0.311</v>
      </c>
      <c r="O101" s="4">
        <v>4.1100000000000003</v>
      </c>
      <c r="P101" s="6">
        <v>71245</v>
      </c>
      <c r="Q101" s="6">
        <v>6250</v>
      </c>
      <c r="R101" s="6">
        <v>4293</v>
      </c>
      <c r="S101" s="6">
        <v>6088</v>
      </c>
      <c r="T101" s="6">
        <v>14442</v>
      </c>
      <c r="U101" s="6">
        <v>31073</v>
      </c>
      <c r="V101" s="5">
        <v>0.43614289164543152</v>
      </c>
      <c r="W101" s="6">
        <v>577070</v>
      </c>
      <c r="X101" s="6">
        <v>415</v>
      </c>
      <c r="Y101">
        <f t="shared" si="1"/>
        <v>7.1915018975167661E-4</v>
      </c>
      <c r="Z101" s="2">
        <v>337.7</v>
      </c>
      <c r="AA101">
        <v>0</v>
      </c>
      <c r="AB101">
        <v>5.9</v>
      </c>
    </row>
    <row r="102" spans="1:28" x14ac:dyDescent="0.15">
      <c r="A102" t="s">
        <v>124</v>
      </c>
      <c r="B102">
        <v>30.332180000000001</v>
      </c>
      <c r="C102">
        <v>-81.655649999999994</v>
      </c>
      <c r="D102" s="6">
        <v>1533796</v>
      </c>
      <c r="E102" s="6">
        <v>1137584</v>
      </c>
      <c r="F102" s="6">
        <v>241947</v>
      </c>
      <c r="G102" s="6">
        <v>895637</v>
      </c>
      <c r="H102" s="3">
        <v>9.0999999999999998E-2</v>
      </c>
      <c r="I102" s="3">
        <v>0.105</v>
      </c>
      <c r="J102" s="3">
        <v>0.151</v>
      </c>
      <c r="K102" s="3">
        <v>0.16500000000000001</v>
      </c>
      <c r="L102" s="3">
        <v>7.5999999999999998E-2</v>
      </c>
      <c r="M102" s="3">
        <v>0.58799999999999997</v>
      </c>
      <c r="N102" s="3">
        <v>0.32100000000000001</v>
      </c>
      <c r="O102" s="4">
        <v>5.01</v>
      </c>
      <c r="P102" s="6">
        <v>200923</v>
      </c>
      <c r="Q102" s="6">
        <v>20200</v>
      </c>
      <c r="R102" s="6">
        <v>13414</v>
      </c>
      <c r="S102" s="6">
        <v>17720</v>
      </c>
      <c r="T102" s="6">
        <v>42432</v>
      </c>
      <c r="U102" s="6">
        <v>93766</v>
      </c>
      <c r="V102" s="5">
        <v>0.46667629480361938</v>
      </c>
      <c r="W102" s="6">
        <v>1401600</v>
      </c>
      <c r="X102" s="6">
        <v>2167</v>
      </c>
      <c r="Y102">
        <f t="shared" si="1"/>
        <v>1.5460901826484018E-3</v>
      </c>
      <c r="Z102" s="1">
        <v>474.7</v>
      </c>
      <c r="AA102">
        <v>0</v>
      </c>
      <c r="AB102">
        <v>3.3</v>
      </c>
    </row>
    <row r="103" spans="1:28" x14ac:dyDescent="0.15">
      <c r="A103" t="s">
        <v>125</v>
      </c>
      <c r="B103">
        <v>34.754049999999999</v>
      </c>
      <c r="C103">
        <v>-77.430239999999998</v>
      </c>
      <c r="D103" s="6">
        <v>198377</v>
      </c>
      <c r="E103" s="6">
        <v>134114</v>
      </c>
      <c r="F103" s="6">
        <v>18239</v>
      </c>
      <c r="G103" s="6">
        <v>115875</v>
      </c>
      <c r="H103" s="3">
        <v>0.214</v>
      </c>
      <c r="I103" s="3">
        <v>0.14899999999999999</v>
      </c>
      <c r="J103" s="3">
        <v>0.157</v>
      </c>
      <c r="K103" s="3">
        <v>0.14399999999999999</v>
      </c>
      <c r="L103" s="3">
        <v>7.1999999999999995E-2</v>
      </c>
      <c r="M103" s="3">
        <v>0.73599999999999999</v>
      </c>
      <c r="N103" s="3">
        <v>0.23599999999999999</v>
      </c>
      <c r="O103" s="4">
        <v>4.76</v>
      </c>
      <c r="P103" s="6">
        <v>30273</v>
      </c>
      <c r="Q103" s="6">
        <v>3183</v>
      </c>
      <c r="R103" s="6">
        <v>1608</v>
      </c>
      <c r="S103" s="6">
        <v>3029</v>
      </c>
      <c r="T103" s="6">
        <v>5480</v>
      </c>
      <c r="U103" s="6">
        <v>13300</v>
      </c>
      <c r="V103" s="5">
        <v>0.43933537602424622</v>
      </c>
      <c r="W103" s="6">
        <v>183753</v>
      </c>
      <c r="X103" s="6">
        <v>48</v>
      </c>
      <c r="Y103">
        <f t="shared" si="1"/>
        <v>2.6122022497591875E-4</v>
      </c>
      <c r="Z103" s="2">
        <v>263.60000000000002</v>
      </c>
      <c r="AA103">
        <v>0</v>
      </c>
      <c r="AB103">
        <v>0</v>
      </c>
    </row>
    <row r="104" spans="1:28" x14ac:dyDescent="0.15">
      <c r="A104" t="s">
        <v>126</v>
      </c>
      <c r="B104">
        <v>36.330485000000003</v>
      </c>
      <c r="C104">
        <v>-82.317625000000007</v>
      </c>
      <c r="D104" s="6">
        <v>203147</v>
      </c>
      <c r="E104" s="6">
        <v>156398</v>
      </c>
      <c r="F104" s="6">
        <v>39930</v>
      </c>
      <c r="G104" s="6">
        <v>116468</v>
      </c>
      <c r="H104" s="3">
        <v>0.16300000000000001</v>
      </c>
      <c r="I104" s="3">
        <v>0.14699999999999999</v>
      </c>
      <c r="J104" s="3">
        <v>0.17100000000000001</v>
      </c>
      <c r="K104" s="3">
        <v>0.161</v>
      </c>
      <c r="L104" s="3">
        <v>8.5000000000000006E-2</v>
      </c>
      <c r="M104" s="3">
        <v>0.72699999999999998</v>
      </c>
      <c r="N104" s="3">
        <v>0.26800000000000002</v>
      </c>
      <c r="O104" s="4">
        <v>4.99</v>
      </c>
      <c r="P104" s="6">
        <v>28433</v>
      </c>
      <c r="Q104" s="6">
        <v>2283</v>
      </c>
      <c r="R104" s="6">
        <v>1559</v>
      </c>
      <c r="S104" s="6">
        <v>2741</v>
      </c>
      <c r="T104" s="6">
        <v>4936</v>
      </c>
      <c r="U104" s="6">
        <v>11519</v>
      </c>
      <c r="V104" s="5">
        <v>0.40512785315513611</v>
      </c>
      <c r="W104" s="6">
        <v>200327</v>
      </c>
      <c r="X104" s="6">
        <v>396</v>
      </c>
      <c r="Y104">
        <f t="shared" si="1"/>
        <v>1.976767984345595E-3</v>
      </c>
      <c r="Z104">
        <v>328.6</v>
      </c>
      <c r="AA104">
        <v>0</v>
      </c>
      <c r="AB104">
        <v>3.2</v>
      </c>
    </row>
    <row r="105" spans="1:28" x14ac:dyDescent="0.15">
      <c r="A105" t="s">
        <v>127</v>
      </c>
      <c r="B105">
        <v>20.889299999999999</v>
      </c>
      <c r="C105">
        <v>156.47290000000001</v>
      </c>
      <c r="D105" s="6">
        <v>166657</v>
      </c>
      <c r="E105" s="6">
        <v>125843</v>
      </c>
      <c r="F105" s="6">
        <v>30408</v>
      </c>
      <c r="G105" s="6">
        <v>95435</v>
      </c>
      <c r="H105" s="3">
        <v>0.183</v>
      </c>
      <c r="I105" s="3">
        <v>0.18</v>
      </c>
      <c r="J105" s="3">
        <v>0.16</v>
      </c>
      <c r="K105" s="3">
        <v>0.13300000000000001</v>
      </c>
      <c r="L105" s="3">
        <v>4.2999999999999997E-2</v>
      </c>
      <c r="M105" s="3">
        <f>SUM(H105:L105)</f>
        <v>0.69900000000000007</v>
      </c>
      <c r="N105" s="3">
        <v>0.28299999999999997</v>
      </c>
      <c r="O105" s="4">
        <v>10.68</v>
      </c>
      <c r="P105" s="6">
        <v>20842</v>
      </c>
      <c r="Q105" s="6">
        <v>1531</v>
      </c>
      <c r="R105" s="6">
        <v>1500</v>
      </c>
      <c r="S105" s="6">
        <v>1658</v>
      </c>
      <c r="T105" s="6">
        <v>4932</v>
      </c>
      <c r="U105" s="6">
        <v>9621</v>
      </c>
      <c r="V105" s="5">
        <v>0.46161597967147827</v>
      </c>
      <c r="W105" s="6">
        <v>160948</v>
      </c>
      <c r="X105" s="6">
        <v>222</v>
      </c>
      <c r="Y105">
        <f t="shared" si="1"/>
        <v>1.3793274846534284E-3</v>
      </c>
      <c r="Z105">
        <v>268.10000000000002</v>
      </c>
      <c r="AA105" t="s">
        <v>2</v>
      </c>
      <c r="AB105" t="s">
        <v>2</v>
      </c>
    </row>
    <row r="106" spans="1:28" x14ac:dyDescent="0.15">
      <c r="A106" t="s">
        <v>128</v>
      </c>
      <c r="B106">
        <v>42.201149999999998</v>
      </c>
      <c r="C106">
        <v>-85.58</v>
      </c>
      <c r="D106" s="6">
        <v>264322</v>
      </c>
      <c r="E106" s="6">
        <v>190836</v>
      </c>
      <c r="F106" s="6">
        <v>39609</v>
      </c>
      <c r="G106" s="6">
        <v>151227</v>
      </c>
      <c r="H106" s="3">
        <v>0.14699999999999999</v>
      </c>
      <c r="I106" s="3">
        <v>0.184</v>
      </c>
      <c r="J106" s="3">
        <v>0.217</v>
      </c>
      <c r="K106" s="3">
        <v>0.17699999999999999</v>
      </c>
      <c r="L106" s="3">
        <v>7.5999999999999998E-2</v>
      </c>
      <c r="M106" s="3">
        <v>0.80099999999999982</v>
      </c>
      <c r="N106" s="3">
        <v>0.39800000000000002</v>
      </c>
      <c r="O106" s="4">
        <v>3.21</v>
      </c>
      <c r="P106" s="6">
        <v>37023</v>
      </c>
      <c r="Q106" s="6">
        <v>2970</v>
      </c>
      <c r="R106" s="6">
        <v>2227</v>
      </c>
      <c r="S106" s="6">
        <v>3467</v>
      </c>
      <c r="T106" s="6">
        <v>8265</v>
      </c>
      <c r="U106" s="6">
        <v>16929</v>
      </c>
      <c r="V106" s="5">
        <v>0.45725628733634949</v>
      </c>
      <c r="W106" s="6">
        <v>332103</v>
      </c>
      <c r="X106" s="6">
        <v>1484</v>
      </c>
      <c r="Y106">
        <f t="shared" si="1"/>
        <v>4.4684932084323239E-3</v>
      </c>
      <c r="Z106">
        <v>572.5</v>
      </c>
      <c r="AA106">
        <v>1</v>
      </c>
      <c r="AB106">
        <v>16.600000000000001</v>
      </c>
    </row>
    <row r="107" spans="1:28" x14ac:dyDescent="0.15">
      <c r="A107" t="s">
        <v>129</v>
      </c>
      <c r="B107">
        <v>39.102404</v>
      </c>
      <c r="C107">
        <v>-94.598583000000005</v>
      </c>
      <c r="D107" s="6">
        <v>2144129</v>
      </c>
      <c r="E107" s="6">
        <v>1554520</v>
      </c>
      <c r="F107" s="6">
        <v>318680</v>
      </c>
      <c r="G107" s="6">
        <v>1235840</v>
      </c>
      <c r="H107" s="3">
        <v>0.12</v>
      </c>
      <c r="I107" s="3">
        <v>0.13500000000000001</v>
      </c>
      <c r="J107" s="3">
        <v>0.17299999999999999</v>
      </c>
      <c r="K107" s="3">
        <v>0.17199999999999999</v>
      </c>
      <c r="L107" s="3">
        <v>8.1000000000000003E-2</v>
      </c>
      <c r="M107" s="3">
        <v>0.68099999999999994</v>
      </c>
      <c r="N107" s="3">
        <v>0.375</v>
      </c>
      <c r="O107" s="4">
        <v>3.79</v>
      </c>
      <c r="P107" s="6">
        <v>293659</v>
      </c>
      <c r="Q107" s="6">
        <v>25315</v>
      </c>
      <c r="R107" s="6">
        <v>18085</v>
      </c>
      <c r="S107" s="6">
        <v>23853</v>
      </c>
      <c r="T107" s="6">
        <v>54535</v>
      </c>
      <c r="U107" s="6">
        <v>121788</v>
      </c>
      <c r="V107" s="5">
        <v>0.41472592949867249</v>
      </c>
      <c r="W107" s="6">
        <v>2055675</v>
      </c>
      <c r="X107" s="6">
        <v>7952</v>
      </c>
      <c r="Y107">
        <f t="shared" si="1"/>
        <v>3.8683157600301605E-3</v>
      </c>
      <c r="Z107" s="2">
        <v>535.79999999999995</v>
      </c>
      <c r="AA107">
        <v>1</v>
      </c>
      <c r="AB107">
        <v>6.9</v>
      </c>
    </row>
    <row r="108" spans="1:28" x14ac:dyDescent="0.15">
      <c r="A108" t="s">
        <v>130</v>
      </c>
      <c r="B108">
        <v>46.285690000000002</v>
      </c>
      <c r="C108">
        <v>-119.28446</v>
      </c>
      <c r="D108" s="6">
        <v>294396</v>
      </c>
      <c r="E108" s="6">
        <v>199834</v>
      </c>
      <c r="F108" s="6">
        <v>38841</v>
      </c>
      <c r="G108" s="6">
        <v>160993</v>
      </c>
      <c r="H108" s="3">
        <v>0.156</v>
      </c>
      <c r="I108" s="3">
        <v>0.159</v>
      </c>
      <c r="J108" s="3">
        <v>0.219</v>
      </c>
      <c r="K108" s="3">
        <v>0.17</v>
      </c>
      <c r="L108" s="3">
        <v>5.5E-2</v>
      </c>
      <c r="M108" s="3">
        <v>0.75900000000000012</v>
      </c>
      <c r="N108" s="3">
        <v>0.27900000000000003</v>
      </c>
      <c r="O108" s="4">
        <v>5.63</v>
      </c>
      <c r="P108" s="6">
        <v>30960</v>
      </c>
      <c r="Q108" s="6">
        <v>2797</v>
      </c>
      <c r="R108" s="6">
        <v>1780</v>
      </c>
      <c r="S108" s="6">
        <v>2719</v>
      </c>
      <c r="T108" s="6">
        <v>5783</v>
      </c>
      <c r="U108" s="6">
        <v>13079</v>
      </c>
      <c r="V108" s="5">
        <v>0.42244830727577209</v>
      </c>
      <c r="W108" s="6">
        <v>271373</v>
      </c>
      <c r="X108" s="6">
        <v>1079</v>
      </c>
      <c r="Y108">
        <f t="shared" si="1"/>
        <v>3.9760772073861436E-3</v>
      </c>
      <c r="Z108">
        <v>219.5</v>
      </c>
      <c r="AA108">
        <v>0</v>
      </c>
      <c r="AB108">
        <v>0</v>
      </c>
    </row>
    <row r="109" spans="1:28" x14ac:dyDescent="0.15">
      <c r="A109" t="s">
        <v>131</v>
      </c>
      <c r="B109">
        <v>31.098230000000001</v>
      </c>
      <c r="C109">
        <v>-97.342780000000005</v>
      </c>
      <c r="D109" s="6">
        <v>452428</v>
      </c>
      <c r="E109" s="6">
        <v>310590</v>
      </c>
      <c r="F109" s="6">
        <v>50559</v>
      </c>
      <c r="G109" s="6">
        <v>260031</v>
      </c>
      <c r="H109" s="3">
        <v>0.17799999999999999</v>
      </c>
      <c r="I109" s="3">
        <v>0.18099999999999999</v>
      </c>
      <c r="J109" s="3">
        <v>0.20499999999999999</v>
      </c>
      <c r="K109" s="3">
        <v>0.13600000000000001</v>
      </c>
      <c r="L109" s="3">
        <v>5.2999999999999999E-2</v>
      </c>
      <c r="M109" s="3">
        <v>0.753</v>
      </c>
      <c r="N109" s="3">
        <v>0.23499999999999999</v>
      </c>
      <c r="O109" s="4">
        <v>3.87</v>
      </c>
      <c r="P109" s="6">
        <v>68166</v>
      </c>
      <c r="Q109" s="6">
        <v>5494</v>
      </c>
      <c r="R109" s="6">
        <v>4717</v>
      </c>
      <c r="S109" s="6">
        <v>6606</v>
      </c>
      <c r="T109" s="6">
        <v>12155</v>
      </c>
      <c r="U109" s="6">
        <v>28972</v>
      </c>
      <c r="V109" s="5">
        <v>0.42502126097679138</v>
      </c>
      <c r="W109" s="6">
        <v>422388</v>
      </c>
      <c r="X109" s="6">
        <v>230</v>
      </c>
      <c r="Y109">
        <f t="shared" si="1"/>
        <v>5.445230451622679E-4</v>
      </c>
      <c r="Z109">
        <v>264.39999999999998</v>
      </c>
      <c r="AA109">
        <v>0</v>
      </c>
      <c r="AB109">
        <v>0.5</v>
      </c>
    </row>
    <row r="110" spans="1:28" x14ac:dyDescent="0.15">
      <c r="A110" t="s">
        <v>132</v>
      </c>
      <c r="B110">
        <v>36.442230000000002</v>
      </c>
      <c r="C110">
        <v>-82.457194999999999</v>
      </c>
      <c r="D110" s="6">
        <v>307267</v>
      </c>
      <c r="E110" s="6">
        <v>238254</v>
      </c>
      <c r="F110" s="6">
        <v>67645</v>
      </c>
      <c r="G110" s="6">
        <v>170609</v>
      </c>
      <c r="H110" s="3">
        <v>0.13100000000000001</v>
      </c>
      <c r="I110" s="3">
        <v>0.14799999999999999</v>
      </c>
      <c r="J110" s="3">
        <v>0.191</v>
      </c>
      <c r="K110" s="3">
        <v>0.14499999999999999</v>
      </c>
      <c r="L110" s="3">
        <v>7.4999999999999997E-2</v>
      </c>
      <c r="M110" s="3">
        <v>0.69</v>
      </c>
      <c r="N110" s="3">
        <v>0.222</v>
      </c>
      <c r="O110" s="4">
        <v>4.07</v>
      </c>
      <c r="P110" s="6">
        <v>33983</v>
      </c>
      <c r="Q110" s="6">
        <v>2525</v>
      </c>
      <c r="R110" s="6">
        <v>1607</v>
      </c>
      <c r="S110" s="6">
        <v>2435</v>
      </c>
      <c r="T110" s="6">
        <v>5775</v>
      </c>
      <c r="U110" s="6">
        <v>12342</v>
      </c>
      <c r="V110" s="5">
        <v>0.36318159103393555</v>
      </c>
      <c r="W110" s="6">
        <v>308200</v>
      </c>
      <c r="X110" s="6">
        <v>1319</v>
      </c>
      <c r="Y110">
        <f t="shared" si="1"/>
        <v>4.2796885139519793E-3</v>
      </c>
      <c r="Z110" s="1">
        <v>300.8</v>
      </c>
      <c r="AA110">
        <v>0</v>
      </c>
      <c r="AB110">
        <v>2.1</v>
      </c>
    </row>
    <row r="111" spans="1:28" x14ac:dyDescent="0.15">
      <c r="A111" t="s">
        <v>133</v>
      </c>
      <c r="B111">
        <v>41.969729999999998</v>
      </c>
      <c r="C111">
        <v>-74.066779999999994</v>
      </c>
      <c r="D111" s="6">
        <v>178371</v>
      </c>
      <c r="E111" s="6">
        <v>139801</v>
      </c>
      <c r="F111" s="6">
        <v>35285</v>
      </c>
      <c r="G111" s="6">
        <v>104516</v>
      </c>
      <c r="H111" s="3">
        <v>0.13900000000000001</v>
      </c>
      <c r="I111" s="3">
        <v>0.15</v>
      </c>
      <c r="J111" s="3">
        <v>0.14799999999999999</v>
      </c>
      <c r="K111" s="3">
        <v>0.11899999999999999</v>
      </c>
      <c r="L111" s="3">
        <v>6.3E-2</v>
      </c>
      <c r="M111" s="3">
        <v>0.61899999999999999</v>
      </c>
      <c r="N111" s="3">
        <v>0.33200000000000002</v>
      </c>
      <c r="O111" s="4">
        <v>5.71</v>
      </c>
      <c r="P111" s="6">
        <v>21980</v>
      </c>
      <c r="Q111" s="6">
        <v>1578</v>
      </c>
      <c r="R111" s="6">
        <v>1771</v>
      </c>
      <c r="S111" s="6">
        <v>1695</v>
      </c>
      <c r="T111" s="6">
        <v>6307</v>
      </c>
      <c r="U111" s="6">
        <v>11351</v>
      </c>
      <c r="V111" s="5">
        <v>0.51642400026321411</v>
      </c>
      <c r="W111" s="6">
        <v>181300</v>
      </c>
      <c r="X111" s="6">
        <v>1173</v>
      </c>
      <c r="Y111">
        <f t="shared" si="1"/>
        <v>6.4699393270821843E-3</v>
      </c>
      <c r="Z111" s="1">
        <v>150.19999999999999</v>
      </c>
      <c r="AA111">
        <v>0</v>
      </c>
      <c r="AB111">
        <v>1.5</v>
      </c>
    </row>
    <row r="112" spans="1:28" x14ac:dyDescent="0.15">
      <c r="A112" t="s">
        <v>134</v>
      </c>
      <c r="B112">
        <v>35.960639999999998</v>
      </c>
      <c r="C112">
        <v>-83.920739999999995</v>
      </c>
      <c r="D112" s="6">
        <v>861872</v>
      </c>
      <c r="E112" s="6">
        <v>648155</v>
      </c>
      <c r="F112" s="6">
        <v>157179</v>
      </c>
      <c r="G112" s="6">
        <v>490976</v>
      </c>
      <c r="H112" s="3">
        <v>0.105</v>
      </c>
      <c r="I112" s="3">
        <v>0.13400000000000001</v>
      </c>
      <c r="J112" s="3">
        <v>0.18</v>
      </c>
      <c r="K112" s="3">
        <v>0.17399999999999999</v>
      </c>
      <c r="L112" s="3">
        <v>8.4000000000000005E-2</v>
      </c>
      <c r="M112" s="3">
        <v>0.67699999999999994</v>
      </c>
      <c r="N112" s="3">
        <v>0.30399999999999999</v>
      </c>
      <c r="O112" s="4">
        <v>5.09</v>
      </c>
      <c r="P112" s="6">
        <v>106552</v>
      </c>
      <c r="Q112" s="6">
        <v>8400</v>
      </c>
      <c r="R112" s="6">
        <v>5507</v>
      </c>
      <c r="S112" s="6">
        <v>7868</v>
      </c>
      <c r="T112" s="6">
        <v>20830</v>
      </c>
      <c r="U112" s="6">
        <v>42605</v>
      </c>
      <c r="V112" s="5">
        <v>0.39985170960426331</v>
      </c>
      <c r="W112" s="6">
        <v>852159</v>
      </c>
      <c r="X112" s="6">
        <v>2741</v>
      </c>
      <c r="Y112">
        <f t="shared" si="1"/>
        <v>3.2165358812146559E-3</v>
      </c>
      <c r="Z112" s="1">
        <v>353.7</v>
      </c>
      <c r="AA112">
        <v>2</v>
      </c>
      <c r="AB112">
        <v>24</v>
      </c>
    </row>
    <row r="113" spans="1:28" x14ac:dyDescent="0.15">
      <c r="A113" t="s">
        <v>135</v>
      </c>
      <c r="B113">
        <v>30.241710000000001</v>
      </c>
      <c r="C113">
        <v>-91.991044000000002</v>
      </c>
      <c r="D113" s="6">
        <v>490220</v>
      </c>
      <c r="E113" s="6">
        <v>351484</v>
      </c>
      <c r="F113" s="6">
        <v>69715</v>
      </c>
      <c r="G113" s="6">
        <v>281769</v>
      </c>
      <c r="H113" s="3">
        <v>0.14499999999999999</v>
      </c>
      <c r="I113" s="3">
        <v>0.16300000000000001</v>
      </c>
      <c r="J113" s="3">
        <v>0.16400000000000001</v>
      </c>
      <c r="K113" s="3">
        <v>0.14799999999999999</v>
      </c>
      <c r="L113" s="3">
        <v>6.4000000000000001E-2</v>
      </c>
      <c r="M113" s="3">
        <v>0.68399999999999994</v>
      </c>
      <c r="N113" s="3">
        <v>0.24299999999999999</v>
      </c>
      <c r="O113" s="4">
        <v>3.78</v>
      </c>
      <c r="P113" s="6">
        <v>56141</v>
      </c>
      <c r="Q113" s="6">
        <v>3857</v>
      </c>
      <c r="R113" s="6">
        <v>3866</v>
      </c>
      <c r="S113" s="6">
        <v>5065</v>
      </c>
      <c r="T113" s="6">
        <v>11206</v>
      </c>
      <c r="U113" s="6">
        <v>23994</v>
      </c>
      <c r="V113" s="5">
        <v>0.42738819122314453</v>
      </c>
      <c r="W113" s="6">
        <v>480148</v>
      </c>
      <c r="X113" s="6">
        <v>815</v>
      </c>
      <c r="Y113">
        <f t="shared" si="1"/>
        <v>1.6973933037313495E-3</v>
      </c>
      <c r="Z113" s="1">
        <v>466.5</v>
      </c>
      <c r="AA113">
        <v>2</v>
      </c>
      <c r="AB113">
        <v>2.6</v>
      </c>
    </row>
    <row r="114" spans="1:28" x14ac:dyDescent="0.15">
      <c r="A114" t="s">
        <v>136</v>
      </c>
      <c r="B114">
        <v>40.393225999999999</v>
      </c>
      <c r="C114">
        <v>-86.884912999999997</v>
      </c>
      <c r="D114" s="6">
        <v>230353</v>
      </c>
      <c r="E114" s="6">
        <v>159979</v>
      </c>
      <c r="F114" s="6">
        <v>29178</v>
      </c>
      <c r="G114" s="6">
        <v>130801</v>
      </c>
      <c r="H114" s="3">
        <v>0.161</v>
      </c>
      <c r="I114" s="3">
        <v>0.23100000000000001</v>
      </c>
      <c r="J114" s="3">
        <v>0.24</v>
      </c>
      <c r="K114" s="3">
        <v>0.129</v>
      </c>
      <c r="L114" s="3">
        <v>4.4999999999999998E-2</v>
      </c>
      <c r="M114" s="3">
        <v>0.80600000000000005</v>
      </c>
      <c r="N114" s="3">
        <v>0.35299999999999998</v>
      </c>
      <c r="O114" s="4">
        <v>3.65</v>
      </c>
      <c r="P114" s="6">
        <v>35317</v>
      </c>
      <c r="Q114" s="6">
        <v>3076</v>
      </c>
      <c r="R114" s="6">
        <v>2402</v>
      </c>
      <c r="S114" s="6">
        <v>2942</v>
      </c>
      <c r="T114" s="6">
        <v>9047</v>
      </c>
      <c r="U114" s="6">
        <v>17467</v>
      </c>
      <c r="V114" s="5">
        <v>0.49457767605781555</v>
      </c>
      <c r="W114" s="6">
        <v>209718</v>
      </c>
      <c r="X114" s="6">
        <v>1610</v>
      </c>
      <c r="Y114">
        <f t="shared" si="1"/>
        <v>7.6769757483859278E-3</v>
      </c>
      <c r="Z114" s="1">
        <v>223</v>
      </c>
      <c r="AA114">
        <v>18</v>
      </c>
      <c r="AB114">
        <v>70.099999999999994</v>
      </c>
    </row>
    <row r="115" spans="1:28" x14ac:dyDescent="0.15">
      <c r="A115" t="s">
        <v>137</v>
      </c>
      <c r="B115">
        <v>30.233355</v>
      </c>
      <c r="C115">
        <v>-93.214903000000007</v>
      </c>
      <c r="D115" s="6">
        <v>209821</v>
      </c>
      <c r="E115" s="6">
        <v>150488</v>
      </c>
      <c r="F115" s="6">
        <v>31169</v>
      </c>
      <c r="G115" s="6">
        <v>119319</v>
      </c>
      <c r="H115" s="3">
        <v>0.153</v>
      </c>
      <c r="I115" s="3">
        <v>0.17899999999999999</v>
      </c>
      <c r="J115" s="3">
        <v>0.222</v>
      </c>
      <c r="K115" s="3">
        <v>0.16600000000000001</v>
      </c>
      <c r="L115" s="3">
        <v>5.2999999999999999E-2</v>
      </c>
      <c r="M115" s="3">
        <v>0.77300000000000002</v>
      </c>
      <c r="N115" s="3">
        <v>0.217</v>
      </c>
      <c r="O115" s="4">
        <v>3.65</v>
      </c>
      <c r="P115" s="6">
        <v>25049</v>
      </c>
      <c r="Q115" s="6">
        <v>1823</v>
      </c>
      <c r="R115" s="6">
        <v>1714</v>
      </c>
      <c r="S115" s="6">
        <v>2102</v>
      </c>
      <c r="T115" s="6">
        <v>5364</v>
      </c>
      <c r="U115" s="6">
        <v>11003</v>
      </c>
      <c r="V115" s="5">
        <v>0.43925905227661133</v>
      </c>
      <c r="W115" s="6">
        <v>202593</v>
      </c>
      <c r="X115" s="6">
        <v>166</v>
      </c>
      <c r="Y115">
        <f t="shared" si="1"/>
        <v>8.1937678004669458E-4</v>
      </c>
      <c r="Z115" s="1">
        <v>547.70000000000005</v>
      </c>
      <c r="AA115">
        <v>0</v>
      </c>
      <c r="AB115">
        <v>0.8</v>
      </c>
    </row>
    <row r="116" spans="1:28" x14ac:dyDescent="0.15">
      <c r="A116" t="s">
        <v>138</v>
      </c>
      <c r="B116">
        <v>34.509740000000001</v>
      </c>
      <c r="C116">
        <v>-114.347971</v>
      </c>
      <c r="D116" s="6">
        <v>210998</v>
      </c>
      <c r="E116" s="6">
        <v>169862</v>
      </c>
      <c r="F116" s="6">
        <v>64146</v>
      </c>
      <c r="G116" s="6">
        <v>105716</v>
      </c>
      <c r="H116" s="3">
        <v>0.22900000000000001</v>
      </c>
      <c r="I116" s="3">
        <v>0.217</v>
      </c>
      <c r="J116" s="3">
        <v>0.17799999999999999</v>
      </c>
      <c r="K116" s="3">
        <v>0.113</v>
      </c>
      <c r="L116" s="3">
        <v>4.5999999999999999E-2</v>
      </c>
      <c r="M116" s="3">
        <v>0.78300000000000003</v>
      </c>
      <c r="N116" s="3">
        <v>0.13400000000000001</v>
      </c>
      <c r="O116" s="4">
        <v>5.58</v>
      </c>
      <c r="P116" s="6">
        <v>26732</v>
      </c>
      <c r="Q116" s="6">
        <v>2106</v>
      </c>
      <c r="R116" s="6">
        <v>1693</v>
      </c>
      <c r="S116" s="6">
        <v>2322</v>
      </c>
      <c r="T116" s="6">
        <v>4368</v>
      </c>
      <c r="U116" s="6">
        <v>10489</v>
      </c>
      <c r="V116" s="5">
        <v>0.39237618446350098</v>
      </c>
      <c r="W116" s="6">
        <v>203362</v>
      </c>
      <c r="X116" s="6">
        <v>129</v>
      </c>
      <c r="Y116">
        <f t="shared" si="1"/>
        <v>6.3433679841858363E-4</v>
      </c>
      <c r="Z116" s="1">
        <v>230</v>
      </c>
      <c r="AA116">
        <v>0</v>
      </c>
      <c r="AB116">
        <v>0</v>
      </c>
    </row>
    <row r="117" spans="1:28" x14ac:dyDescent="0.15">
      <c r="A117" t="s">
        <v>139</v>
      </c>
      <c r="B117">
        <v>28.106935</v>
      </c>
      <c r="C117">
        <v>-81.937884999999994</v>
      </c>
      <c r="D117" s="6">
        <v>705735</v>
      </c>
      <c r="E117" s="6">
        <v>522377</v>
      </c>
      <c r="F117" s="6">
        <v>143067</v>
      </c>
      <c r="G117" s="6">
        <v>379310</v>
      </c>
      <c r="H117" s="3">
        <v>8.6999999999999994E-2</v>
      </c>
      <c r="I117" s="3">
        <v>0.11799999999999999</v>
      </c>
      <c r="J117" s="3">
        <v>0.17</v>
      </c>
      <c r="K117" s="3">
        <v>0.151</v>
      </c>
      <c r="L117" s="3">
        <v>6.9000000000000006E-2</v>
      </c>
      <c r="M117" s="3">
        <v>0.59499999999999997</v>
      </c>
      <c r="N117" s="3">
        <v>0.20599999999999999</v>
      </c>
      <c r="O117" s="4">
        <v>5.33</v>
      </c>
      <c r="P117" s="6">
        <v>73584</v>
      </c>
      <c r="Q117" s="6">
        <v>5880</v>
      </c>
      <c r="R117" s="6">
        <v>4956</v>
      </c>
      <c r="S117" s="6">
        <v>6500</v>
      </c>
      <c r="T117" s="6">
        <v>16662</v>
      </c>
      <c r="U117" s="6">
        <v>33998</v>
      </c>
      <c r="V117" s="5">
        <v>0.46202978491783142</v>
      </c>
      <c r="W117" s="6">
        <v>626676</v>
      </c>
      <c r="X117" s="6">
        <v>507</v>
      </c>
      <c r="Y117">
        <f t="shared" si="1"/>
        <v>8.0903050380100718E-4</v>
      </c>
      <c r="Z117" s="1">
        <v>277.5</v>
      </c>
      <c r="AA117">
        <v>0</v>
      </c>
      <c r="AB117">
        <v>0.9</v>
      </c>
    </row>
    <row r="118" spans="1:28" x14ac:dyDescent="0.15">
      <c r="A118" t="s">
        <v>140</v>
      </c>
      <c r="B118">
        <v>40.076552999999997</v>
      </c>
      <c r="C118">
        <v>-76.310680000000005</v>
      </c>
      <c r="D118" s="6">
        <v>543050</v>
      </c>
      <c r="E118" s="6">
        <v>394060</v>
      </c>
      <c r="F118" s="6">
        <v>97717</v>
      </c>
      <c r="G118" s="6">
        <v>296343</v>
      </c>
      <c r="H118" s="3">
        <v>0.151</v>
      </c>
      <c r="I118" s="3">
        <v>0.14599999999999999</v>
      </c>
      <c r="J118" s="3">
        <v>0.16200000000000001</v>
      </c>
      <c r="K118" s="3">
        <v>0.16</v>
      </c>
      <c r="L118" s="3">
        <v>7.9000000000000001E-2</v>
      </c>
      <c r="M118" s="3">
        <v>0.69799999999999995</v>
      </c>
      <c r="N118" s="3">
        <v>0.28599999999999998</v>
      </c>
      <c r="O118" s="4">
        <v>3.67</v>
      </c>
      <c r="P118" s="6">
        <v>62498</v>
      </c>
      <c r="Q118" s="6">
        <v>4487</v>
      </c>
      <c r="R118" s="6">
        <v>4339</v>
      </c>
      <c r="S118" s="6">
        <v>5331</v>
      </c>
      <c r="T118" s="6">
        <v>13900</v>
      </c>
      <c r="U118" s="6">
        <v>28057</v>
      </c>
      <c r="V118" s="5">
        <v>0.44892635941505432</v>
      </c>
      <c r="W118" s="6">
        <v>530216</v>
      </c>
      <c r="X118" s="6">
        <v>1808</v>
      </c>
      <c r="Y118">
        <f t="shared" si="1"/>
        <v>3.4099310469695369E-3</v>
      </c>
      <c r="Z118" s="2">
        <v>177</v>
      </c>
      <c r="AA118">
        <v>0</v>
      </c>
      <c r="AB118">
        <v>18.100000000000001</v>
      </c>
    </row>
    <row r="119" spans="1:28" x14ac:dyDescent="0.15">
      <c r="A119" t="s">
        <v>141</v>
      </c>
      <c r="B119">
        <v>42.748300999999998</v>
      </c>
      <c r="C119">
        <v>-84.565659999999994</v>
      </c>
      <c r="D119" s="6">
        <v>547786</v>
      </c>
      <c r="E119" s="6">
        <v>398834</v>
      </c>
      <c r="F119" s="6">
        <v>85606</v>
      </c>
      <c r="G119" s="6">
        <v>313228</v>
      </c>
      <c r="H119" s="3">
        <v>0.14599999999999999</v>
      </c>
      <c r="I119" s="3">
        <v>0.17199999999999999</v>
      </c>
      <c r="J119" s="3">
        <v>0.191</v>
      </c>
      <c r="K119" s="3">
        <v>0.16700000000000001</v>
      </c>
      <c r="L119" s="3">
        <v>7.2999999999999995E-2</v>
      </c>
      <c r="M119" s="3">
        <v>0.74899999999999989</v>
      </c>
      <c r="N119" s="3">
        <v>0.33100000000000002</v>
      </c>
      <c r="O119" s="4">
        <v>3.13</v>
      </c>
      <c r="P119" s="6">
        <v>70945</v>
      </c>
      <c r="Q119" s="6">
        <v>5158</v>
      </c>
      <c r="R119" s="6">
        <v>3986</v>
      </c>
      <c r="S119" s="6">
        <v>5741</v>
      </c>
      <c r="T119" s="6">
        <v>16815</v>
      </c>
      <c r="U119" s="6">
        <v>31700</v>
      </c>
      <c r="V119" s="5">
        <v>0.44682499766349792</v>
      </c>
      <c r="W119" s="6">
        <v>468737</v>
      </c>
      <c r="X119" s="6">
        <v>1237</v>
      </c>
      <c r="Y119">
        <f t="shared" si="1"/>
        <v>2.6390065217808708E-3</v>
      </c>
      <c r="Z119">
        <v>429.9</v>
      </c>
      <c r="AA119">
        <v>12</v>
      </c>
      <c r="AB119">
        <v>60.5</v>
      </c>
    </row>
    <row r="120" spans="1:28" x14ac:dyDescent="0.15">
      <c r="A120" t="s">
        <v>142</v>
      </c>
      <c r="B120">
        <v>27.515879000000002</v>
      </c>
      <c r="C120">
        <v>-99.494078000000002</v>
      </c>
      <c r="D120" s="6">
        <v>274847</v>
      </c>
      <c r="E120" s="6">
        <v>169994</v>
      </c>
      <c r="F120" s="6">
        <v>25815</v>
      </c>
      <c r="G120" s="6">
        <v>144179</v>
      </c>
      <c r="H120" s="3">
        <v>0.11700000000000001</v>
      </c>
      <c r="I120" s="3">
        <v>0.17399999999999999</v>
      </c>
      <c r="J120" s="3">
        <v>0.24</v>
      </c>
      <c r="K120" s="3">
        <v>0.17</v>
      </c>
      <c r="L120" s="3">
        <v>5.1999999999999998E-2</v>
      </c>
      <c r="M120" s="3">
        <v>0.753</v>
      </c>
      <c r="N120" s="3">
        <v>0.188</v>
      </c>
      <c r="O120" s="4">
        <v>2.99</v>
      </c>
      <c r="P120" s="6">
        <v>28289</v>
      </c>
      <c r="Q120" s="6">
        <v>2022</v>
      </c>
      <c r="R120" s="6">
        <v>1923</v>
      </c>
      <c r="S120" s="6">
        <v>2573</v>
      </c>
      <c r="T120" s="6">
        <v>6689</v>
      </c>
      <c r="U120" s="6">
        <v>13207</v>
      </c>
      <c r="V120" s="5">
        <v>0.46685990691184998</v>
      </c>
      <c r="W120" s="6">
        <v>263251</v>
      </c>
      <c r="X120" s="6">
        <v>28</v>
      </c>
      <c r="Y120">
        <f t="shared" si="1"/>
        <v>1.0636236899384997E-4</v>
      </c>
      <c r="Z120">
        <v>321.89999999999998</v>
      </c>
      <c r="AA120">
        <v>0</v>
      </c>
      <c r="AB120">
        <v>0.1</v>
      </c>
    </row>
    <row r="121" spans="1:28" x14ac:dyDescent="0.15">
      <c r="A121" t="s">
        <v>143</v>
      </c>
      <c r="B121">
        <v>32.290052000000003</v>
      </c>
      <c r="C121">
        <v>-106.75389300000001</v>
      </c>
      <c r="D121" s="6">
        <v>217696</v>
      </c>
      <c r="E121" s="6">
        <v>152215</v>
      </c>
      <c r="F121" s="6">
        <v>34203</v>
      </c>
      <c r="G121" s="6">
        <v>118012</v>
      </c>
      <c r="H121" s="3">
        <v>0.14499999999999999</v>
      </c>
      <c r="I121" s="3">
        <v>0.187</v>
      </c>
      <c r="J121" s="3">
        <v>0.20300000000000001</v>
      </c>
      <c r="K121" s="3">
        <v>0.159</v>
      </c>
      <c r="L121" s="3">
        <v>5.6000000000000001E-2</v>
      </c>
      <c r="M121" s="3">
        <v>0.75</v>
      </c>
      <c r="N121" s="3">
        <v>0.29499999999999998</v>
      </c>
      <c r="O121" s="4">
        <v>4.87</v>
      </c>
      <c r="P121" s="6">
        <v>28105</v>
      </c>
      <c r="Q121" s="6">
        <v>2034</v>
      </c>
      <c r="R121" s="6">
        <v>2102</v>
      </c>
      <c r="S121" s="6">
        <v>2451</v>
      </c>
      <c r="T121" s="6">
        <v>7232</v>
      </c>
      <c r="U121" s="6">
        <v>13819</v>
      </c>
      <c r="V121" s="5">
        <v>0.49169185757637024</v>
      </c>
      <c r="W121" s="6">
        <v>213963</v>
      </c>
      <c r="X121" s="6">
        <v>194</v>
      </c>
      <c r="Y121">
        <f t="shared" si="1"/>
        <v>9.0669882175890219E-4</v>
      </c>
      <c r="Z121">
        <v>556.9</v>
      </c>
      <c r="AA121">
        <v>0</v>
      </c>
      <c r="AB121">
        <v>9.1999999999999993</v>
      </c>
    </row>
    <row r="122" spans="1:28" x14ac:dyDescent="0.15">
      <c r="A122" t="s">
        <v>144</v>
      </c>
      <c r="B122">
        <v>36.097189999999998</v>
      </c>
      <c r="C122">
        <v>-115.14666</v>
      </c>
      <c r="D122" s="6">
        <v>2228866</v>
      </c>
      <c r="E122" s="6">
        <v>1635015</v>
      </c>
      <c r="F122" s="6">
        <v>330177</v>
      </c>
      <c r="G122" s="6">
        <v>1304838</v>
      </c>
      <c r="H122" s="3">
        <v>7.6999999999999999E-2</v>
      </c>
      <c r="I122" s="3">
        <v>0.11799999999999999</v>
      </c>
      <c r="J122" s="3">
        <v>0.158</v>
      </c>
      <c r="K122" s="3">
        <v>0.19500000000000001</v>
      </c>
      <c r="L122" s="3">
        <v>9.5000000000000001E-2</v>
      </c>
      <c r="M122" s="3">
        <v>0.64300000000000002</v>
      </c>
      <c r="N122" s="3">
        <v>0.252</v>
      </c>
      <c r="O122" s="4">
        <v>8.07</v>
      </c>
      <c r="P122" s="6">
        <v>365779</v>
      </c>
      <c r="Q122" s="6">
        <v>32432</v>
      </c>
      <c r="R122" s="6">
        <v>24706</v>
      </c>
      <c r="S122" s="6">
        <v>35605</v>
      </c>
      <c r="T122" s="6">
        <v>86168</v>
      </c>
      <c r="U122" s="6">
        <v>178911</v>
      </c>
      <c r="V122" s="5">
        <v>0.48912322521209717</v>
      </c>
      <c r="W122" s="6">
        <v>2035572</v>
      </c>
      <c r="X122" s="6">
        <v>3799</v>
      </c>
      <c r="Y122">
        <f t="shared" si="1"/>
        <v>1.8663058835550891E-3</v>
      </c>
      <c r="Z122">
        <v>525.70000000000005</v>
      </c>
      <c r="AA122">
        <v>0</v>
      </c>
      <c r="AB122">
        <v>4</v>
      </c>
    </row>
    <row r="123" spans="1:28" x14ac:dyDescent="0.15">
      <c r="A123" t="s">
        <v>145</v>
      </c>
      <c r="B123">
        <v>38.049799999999998</v>
      </c>
      <c r="C123">
        <v>-84.458550000000002</v>
      </c>
      <c r="D123" s="6">
        <v>514273</v>
      </c>
      <c r="E123" s="6">
        <v>375471</v>
      </c>
      <c r="F123" s="6">
        <v>73285</v>
      </c>
      <c r="G123" s="6">
        <v>302186</v>
      </c>
      <c r="H123" s="3">
        <v>0.14199999999999999</v>
      </c>
      <c r="I123" s="3">
        <v>0.161</v>
      </c>
      <c r="J123" s="3">
        <v>0.19600000000000001</v>
      </c>
      <c r="K123" s="3">
        <v>0.17499999999999999</v>
      </c>
      <c r="L123" s="3">
        <v>7.1999999999999995E-2</v>
      </c>
      <c r="M123" s="3">
        <v>0.74599999999999989</v>
      </c>
      <c r="N123" s="3">
        <v>0.38600000000000001</v>
      </c>
      <c r="O123" s="4">
        <v>3.44</v>
      </c>
      <c r="P123" s="6">
        <v>82079</v>
      </c>
      <c r="Q123" s="6">
        <v>6826</v>
      </c>
      <c r="R123" s="6">
        <v>5006</v>
      </c>
      <c r="S123" s="6">
        <v>5439</v>
      </c>
      <c r="T123" s="6">
        <v>17083</v>
      </c>
      <c r="U123" s="6">
        <v>34354</v>
      </c>
      <c r="V123" s="5">
        <v>0.41854798793792725</v>
      </c>
      <c r="W123" s="6">
        <v>489799</v>
      </c>
      <c r="X123" s="6">
        <v>2945</v>
      </c>
      <c r="Y123">
        <f t="shared" si="1"/>
        <v>6.0126705036147483E-3</v>
      </c>
      <c r="Z123">
        <v>230.6</v>
      </c>
      <c r="AA123">
        <v>7</v>
      </c>
      <c r="AB123">
        <v>31.6</v>
      </c>
    </row>
    <row r="124" spans="1:28" x14ac:dyDescent="0.15">
      <c r="A124" t="s">
        <v>146</v>
      </c>
      <c r="B124">
        <v>40.865141999999999</v>
      </c>
      <c r="C124">
        <v>-96.823132999999999</v>
      </c>
      <c r="D124" s="6">
        <v>333193</v>
      </c>
      <c r="E124" s="6">
        <v>236042</v>
      </c>
      <c r="F124" s="6">
        <v>46914</v>
      </c>
      <c r="G124" s="6">
        <v>189128</v>
      </c>
      <c r="H124" s="3">
        <v>0.16600000000000001</v>
      </c>
      <c r="I124" s="3">
        <v>0.193</v>
      </c>
      <c r="J124" s="3">
        <v>0.223</v>
      </c>
      <c r="K124" s="3">
        <v>0.17799999999999999</v>
      </c>
      <c r="L124" s="3">
        <v>6.2E-2</v>
      </c>
      <c r="M124" s="3">
        <v>0.82200000000000006</v>
      </c>
      <c r="N124" s="3">
        <v>0.39300000000000002</v>
      </c>
      <c r="O124" s="4">
        <v>4.03</v>
      </c>
      <c r="P124" s="6">
        <v>53676</v>
      </c>
      <c r="Q124" s="6">
        <v>3671</v>
      </c>
      <c r="R124" s="6">
        <v>3984</v>
      </c>
      <c r="S124" s="6">
        <v>3746</v>
      </c>
      <c r="T124" s="6">
        <v>10790</v>
      </c>
      <c r="U124" s="6">
        <v>22191</v>
      </c>
      <c r="V124" s="5">
        <v>0.41342499852180481</v>
      </c>
      <c r="W124" s="6">
        <v>315078</v>
      </c>
      <c r="X124" s="6">
        <v>986</v>
      </c>
      <c r="Y124">
        <f t="shared" si="1"/>
        <v>3.1293838351138447E-3</v>
      </c>
      <c r="Z124">
        <v>346.8</v>
      </c>
      <c r="AA124">
        <v>4</v>
      </c>
      <c r="AB124">
        <v>28.1</v>
      </c>
    </row>
    <row r="125" spans="1:28" x14ac:dyDescent="0.15">
      <c r="A125" t="s">
        <v>147</v>
      </c>
      <c r="B125">
        <v>34.708984999999998</v>
      </c>
      <c r="C125">
        <v>-92.235641000000001</v>
      </c>
      <c r="D125" s="6">
        <v>740602</v>
      </c>
      <c r="E125" s="6">
        <v>539060</v>
      </c>
      <c r="F125" s="6">
        <v>113386</v>
      </c>
      <c r="G125" s="6">
        <v>425674</v>
      </c>
      <c r="H125" s="3">
        <v>0.128</v>
      </c>
      <c r="I125" s="3">
        <v>0.154</v>
      </c>
      <c r="J125" s="3">
        <v>0.17699999999999999</v>
      </c>
      <c r="K125" s="3">
        <v>0.158</v>
      </c>
      <c r="L125" s="3">
        <v>6.7000000000000004E-2</v>
      </c>
      <c r="M125" s="3">
        <v>0.68399999999999994</v>
      </c>
      <c r="N125" s="3">
        <v>0.314</v>
      </c>
      <c r="O125" s="4">
        <v>3.6</v>
      </c>
      <c r="P125" s="6">
        <v>104635</v>
      </c>
      <c r="Q125" s="6">
        <v>8374</v>
      </c>
      <c r="R125" s="6">
        <v>6134</v>
      </c>
      <c r="S125" s="6">
        <v>8039</v>
      </c>
      <c r="T125" s="6">
        <v>21500</v>
      </c>
      <c r="U125" s="6">
        <v>44047</v>
      </c>
      <c r="V125" s="5">
        <v>0.42095857858657837</v>
      </c>
      <c r="W125" s="6">
        <v>722684</v>
      </c>
      <c r="X125" s="6">
        <v>796</v>
      </c>
      <c r="Y125">
        <f t="shared" si="1"/>
        <v>1.1014495962273967E-3</v>
      </c>
      <c r="Z125">
        <v>782.3</v>
      </c>
      <c r="AA125">
        <v>0</v>
      </c>
      <c r="AB125">
        <v>6.3</v>
      </c>
    </row>
    <row r="126" spans="1:28" x14ac:dyDescent="0.15">
      <c r="A126" t="s">
        <v>148</v>
      </c>
      <c r="B126">
        <v>32.517845999999999</v>
      </c>
      <c r="C126">
        <v>-94.730284999999995</v>
      </c>
      <c r="D126" s="6">
        <v>285554</v>
      </c>
      <c r="E126" s="6">
        <v>203773</v>
      </c>
      <c r="F126" s="6">
        <v>46876</v>
      </c>
      <c r="G126" s="6">
        <v>156897</v>
      </c>
      <c r="H126" s="3">
        <v>0.17699999999999999</v>
      </c>
      <c r="I126" s="3">
        <v>0.157</v>
      </c>
      <c r="J126" s="3">
        <v>0.17199999999999999</v>
      </c>
      <c r="K126" s="3">
        <v>0.153</v>
      </c>
      <c r="L126" s="3">
        <v>5.2999999999999999E-2</v>
      </c>
      <c r="M126" s="3">
        <v>0.71200000000000008</v>
      </c>
      <c r="N126" s="3">
        <v>0.19500000000000001</v>
      </c>
      <c r="O126" s="4">
        <v>3.17</v>
      </c>
      <c r="P126" s="6">
        <v>32264</v>
      </c>
      <c r="Q126" s="6">
        <v>2637</v>
      </c>
      <c r="R126" s="6">
        <v>1799</v>
      </c>
      <c r="S126" s="6">
        <v>2494</v>
      </c>
      <c r="T126" s="6">
        <v>6483</v>
      </c>
      <c r="U126" s="6">
        <v>13413</v>
      </c>
      <c r="V126" s="5">
        <v>0.41572651267051697</v>
      </c>
      <c r="W126" s="6">
        <v>216731</v>
      </c>
      <c r="X126" s="6">
        <v>301</v>
      </c>
      <c r="Y126">
        <f t="shared" si="1"/>
        <v>1.388818396999045E-3</v>
      </c>
      <c r="Z126">
        <v>324.10000000000002</v>
      </c>
      <c r="AA126">
        <v>0</v>
      </c>
      <c r="AB126">
        <v>0.8</v>
      </c>
    </row>
    <row r="127" spans="1:28" x14ac:dyDescent="0.15">
      <c r="A127" t="s">
        <v>149</v>
      </c>
      <c r="B127">
        <v>34.050272</v>
      </c>
      <c r="C127">
        <v>-118.24334</v>
      </c>
      <c r="D127" s="6">
        <v>13211027</v>
      </c>
      <c r="E127" s="6">
        <v>9818215</v>
      </c>
      <c r="F127" s="6">
        <v>1838983</v>
      </c>
      <c r="G127" s="6">
        <v>7979232</v>
      </c>
      <c r="H127" s="3">
        <v>7.0000000000000007E-2</v>
      </c>
      <c r="I127" s="3">
        <v>0.106</v>
      </c>
      <c r="J127" s="3">
        <v>0.13900000000000001</v>
      </c>
      <c r="K127" s="3">
        <v>0.13800000000000001</v>
      </c>
      <c r="L127" s="3">
        <v>5.8000000000000003E-2</v>
      </c>
      <c r="M127" s="3">
        <v>0.51100000000000001</v>
      </c>
      <c r="N127" s="3">
        <v>0.35399999999999998</v>
      </c>
      <c r="O127" s="4">
        <v>10.35</v>
      </c>
      <c r="P127" s="6">
        <v>2242805</v>
      </c>
      <c r="Q127" s="6">
        <v>204307</v>
      </c>
      <c r="R127" s="6">
        <v>154092</v>
      </c>
      <c r="S127" s="6">
        <v>218661</v>
      </c>
      <c r="T127" s="6">
        <v>638253</v>
      </c>
      <c r="U127" s="6">
        <v>1215313</v>
      </c>
      <c r="V127" s="5">
        <v>0.54187190532684326</v>
      </c>
      <c r="W127" s="6">
        <v>13154457</v>
      </c>
      <c r="X127" s="6">
        <v>74381</v>
      </c>
      <c r="Y127">
        <f t="shared" si="1"/>
        <v>5.6544333224852993E-3</v>
      </c>
      <c r="Z127">
        <v>477.5</v>
      </c>
      <c r="AA127">
        <v>62</v>
      </c>
      <c r="AB127">
        <v>378.4</v>
      </c>
    </row>
    <row r="128" spans="1:28" x14ac:dyDescent="0.15">
      <c r="A128" t="s">
        <v>150</v>
      </c>
      <c r="B128">
        <v>38.254890439999997</v>
      </c>
      <c r="C128">
        <v>-85.766662600000004</v>
      </c>
      <c r="D128" s="6">
        <v>1262287</v>
      </c>
      <c r="E128" s="6">
        <v>933896</v>
      </c>
      <c r="F128" s="6">
        <v>201154</v>
      </c>
      <c r="G128" s="6">
        <v>732742</v>
      </c>
      <c r="H128" s="3">
        <v>9.6000000000000002E-2</v>
      </c>
      <c r="I128" s="3">
        <v>0.127</v>
      </c>
      <c r="J128" s="3">
        <v>0.17199999999999999</v>
      </c>
      <c r="K128" s="3">
        <v>0.186</v>
      </c>
      <c r="L128" s="3">
        <v>9.1999999999999998E-2</v>
      </c>
      <c r="M128" s="3">
        <v>0.67299999999999993</v>
      </c>
      <c r="N128" s="3">
        <v>0.30099999999999999</v>
      </c>
      <c r="O128" s="4">
        <v>3.72</v>
      </c>
      <c r="P128" s="6">
        <v>162259</v>
      </c>
      <c r="Q128" s="6">
        <v>12686</v>
      </c>
      <c r="R128" s="6">
        <v>10444</v>
      </c>
      <c r="S128" s="6">
        <v>11682</v>
      </c>
      <c r="T128" s="6">
        <v>30208</v>
      </c>
      <c r="U128" s="6">
        <v>65020</v>
      </c>
      <c r="V128" s="5">
        <v>0.40071737766265869</v>
      </c>
      <c r="W128" s="6">
        <v>1261936</v>
      </c>
      <c r="X128" s="6">
        <v>2589</v>
      </c>
      <c r="Y128">
        <f t="shared" si="1"/>
        <v>2.051609590343726E-3</v>
      </c>
      <c r="Z128">
        <v>436.8</v>
      </c>
      <c r="AA128">
        <v>1</v>
      </c>
      <c r="AB128">
        <v>6.7</v>
      </c>
    </row>
    <row r="129" spans="1:28" x14ac:dyDescent="0.15">
      <c r="A129" s="1" t="s">
        <v>151</v>
      </c>
      <c r="B129">
        <v>33.577860000000001</v>
      </c>
      <c r="C129">
        <v>-101.85517</v>
      </c>
      <c r="D129" s="6">
        <v>320031</v>
      </c>
      <c r="E129" s="6">
        <v>219994</v>
      </c>
      <c r="F129" s="6">
        <v>40378</v>
      </c>
      <c r="G129" s="6">
        <v>179616</v>
      </c>
      <c r="H129" s="3">
        <v>0.20399999999999999</v>
      </c>
      <c r="I129" s="3">
        <v>0.25600000000000001</v>
      </c>
      <c r="J129" s="3">
        <v>0.27</v>
      </c>
      <c r="K129" s="3">
        <v>0.122</v>
      </c>
      <c r="L129" s="3">
        <v>2.8000000000000001E-2</v>
      </c>
      <c r="M129" s="3">
        <v>0.88</v>
      </c>
      <c r="N129" s="3">
        <v>0.314</v>
      </c>
      <c r="O129" s="4">
        <v>3.4</v>
      </c>
      <c r="P129" s="6">
        <v>52987</v>
      </c>
      <c r="Q129" s="6">
        <v>4623</v>
      </c>
      <c r="R129" s="6">
        <v>2384</v>
      </c>
      <c r="S129" s="6">
        <v>4894</v>
      </c>
      <c r="T129" s="6">
        <v>14467</v>
      </c>
      <c r="U129" s="6">
        <v>26368</v>
      </c>
      <c r="V129" s="5">
        <v>0.4976314902305603</v>
      </c>
      <c r="W129" s="6">
        <v>302553</v>
      </c>
      <c r="X129" s="6">
        <v>373</v>
      </c>
      <c r="Y129">
        <f t="shared" si="1"/>
        <v>1.2328418491966697E-3</v>
      </c>
      <c r="Z129">
        <v>838.5</v>
      </c>
      <c r="AA129">
        <v>0</v>
      </c>
      <c r="AB129">
        <v>9.9</v>
      </c>
    </row>
    <row r="130" spans="1:28" x14ac:dyDescent="0.15">
      <c r="A130" t="s">
        <v>152</v>
      </c>
      <c r="B130">
        <v>37.359606999999997</v>
      </c>
      <c r="C130">
        <v>-79.141653000000005</v>
      </c>
      <c r="D130" s="6">
        <v>262937</v>
      </c>
      <c r="E130" s="6">
        <v>195081</v>
      </c>
      <c r="F130" s="6">
        <v>49489</v>
      </c>
      <c r="G130" s="6">
        <v>145592</v>
      </c>
      <c r="H130" s="3">
        <v>0.13600000000000001</v>
      </c>
      <c r="I130" s="3">
        <v>0.154</v>
      </c>
      <c r="J130" s="3">
        <v>0.18</v>
      </c>
      <c r="K130" s="3">
        <v>0.154</v>
      </c>
      <c r="L130" s="3">
        <v>7.0999999999999994E-2</v>
      </c>
      <c r="M130" s="3">
        <v>0.69499999999999995</v>
      </c>
      <c r="N130" s="3">
        <v>0.28699999999999998</v>
      </c>
      <c r="O130" s="4">
        <v>3.81</v>
      </c>
      <c r="P130" s="6">
        <v>29560</v>
      </c>
      <c r="Q130" s="6">
        <v>2557</v>
      </c>
      <c r="R130" s="6">
        <v>1840</v>
      </c>
      <c r="S130" s="6">
        <v>2350</v>
      </c>
      <c r="T130" s="6">
        <v>5146</v>
      </c>
      <c r="U130" s="6">
        <v>11893</v>
      </c>
      <c r="V130" s="5">
        <v>0.40233424305915833</v>
      </c>
      <c r="W130" s="6">
        <v>256989</v>
      </c>
      <c r="X130" s="6">
        <v>505</v>
      </c>
      <c r="Y130">
        <f t="shared" si="1"/>
        <v>1.9650646525726781E-3</v>
      </c>
      <c r="Z130">
        <v>230.6</v>
      </c>
      <c r="AA130">
        <v>0</v>
      </c>
      <c r="AB130">
        <v>4.2</v>
      </c>
    </row>
    <row r="131" spans="1:28" x14ac:dyDescent="0.15">
      <c r="A131" t="s">
        <v>153</v>
      </c>
      <c r="B131">
        <v>32.840690000000002</v>
      </c>
      <c r="C131">
        <v>-83.632400000000004</v>
      </c>
      <c r="D131" s="6">
        <v>229565</v>
      </c>
      <c r="E131" s="6">
        <v>165827</v>
      </c>
      <c r="F131" s="6">
        <v>38154</v>
      </c>
      <c r="G131" s="6">
        <v>127673</v>
      </c>
      <c r="H131" s="3">
        <v>0.128</v>
      </c>
      <c r="I131" s="3">
        <v>0.13700000000000001</v>
      </c>
      <c r="J131" s="3">
        <v>0.19800000000000001</v>
      </c>
      <c r="K131" s="3">
        <v>0.161</v>
      </c>
      <c r="L131" s="3">
        <v>7.5999999999999998E-2</v>
      </c>
      <c r="M131" s="3">
        <v>0.7</v>
      </c>
      <c r="N131" s="3">
        <v>0.23499999999999999</v>
      </c>
      <c r="O131" s="4">
        <v>3.4</v>
      </c>
      <c r="P131" s="6">
        <v>33516</v>
      </c>
      <c r="Q131" s="6">
        <v>2878</v>
      </c>
      <c r="R131" s="6">
        <v>1924</v>
      </c>
      <c r="S131" s="6">
        <v>2724</v>
      </c>
      <c r="T131" s="6">
        <v>8994</v>
      </c>
      <c r="U131" s="6">
        <v>16520</v>
      </c>
      <c r="V131" s="5">
        <v>0.49289891123771667</v>
      </c>
      <c r="W131" s="6">
        <v>231517</v>
      </c>
      <c r="X131" s="6">
        <v>242</v>
      </c>
      <c r="Y131">
        <f t="shared" ref="Y131:Y194" si="2">X131/W131</f>
        <v>1.0452796122962893E-3</v>
      </c>
      <c r="Z131">
        <v>454.6</v>
      </c>
      <c r="AA131">
        <v>0</v>
      </c>
      <c r="AB131">
        <v>3.6</v>
      </c>
    </row>
    <row r="132" spans="1:28" x14ac:dyDescent="0.15">
      <c r="A132" t="s">
        <v>154</v>
      </c>
      <c r="B132">
        <v>43.069560000000003</v>
      </c>
      <c r="C132">
        <v>-89.423861000000002</v>
      </c>
      <c r="D132" s="6">
        <v>660212</v>
      </c>
      <c r="E132" s="6">
        <v>492202</v>
      </c>
      <c r="F132" s="6">
        <v>95894</v>
      </c>
      <c r="G132" s="6">
        <v>396308</v>
      </c>
      <c r="H132" s="3">
        <v>0.157</v>
      </c>
      <c r="I132" s="3">
        <v>0.152</v>
      </c>
      <c r="J132" s="3">
        <v>0.16800000000000001</v>
      </c>
      <c r="K132" s="3">
        <v>0.16600000000000001</v>
      </c>
      <c r="L132" s="3">
        <v>8.3000000000000004E-2</v>
      </c>
      <c r="M132" s="3">
        <v>0.72599999999999998</v>
      </c>
      <c r="N132" s="3">
        <v>0.47099999999999997</v>
      </c>
      <c r="O132" s="4">
        <v>4.57</v>
      </c>
      <c r="P132" s="6">
        <v>105496</v>
      </c>
      <c r="Q132" s="6">
        <v>8783</v>
      </c>
      <c r="R132" s="6">
        <v>5743</v>
      </c>
      <c r="S132" s="6">
        <v>8186</v>
      </c>
      <c r="T132" s="6">
        <v>22283</v>
      </c>
      <c r="U132" s="6">
        <v>44995</v>
      </c>
      <c r="V132" s="5">
        <v>0.42650905251502991</v>
      </c>
      <c r="W132" s="6">
        <v>627618</v>
      </c>
      <c r="X132" s="6">
        <v>5187</v>
      </c>
      <c r="Y132">
        <f t="shared" si="2"/>
        <v>8.2645813217594143E-3</v>
      </c>
      <c r="Z132">
        <v>217.8</v>
      </c>
      <c r="AA132">
        <v>28</v>
      </c>
      <c r="AB132">
        <v>136.4</v>
      </c>
    </row>
    <row r="133" spans="1:28" x14ac:dyDescent="0.15">
      <c r="A133" t="s">
        <v>155</v>
      </c>
      <c r="B133">
        <v>42.990195</v>
      </c>
      <c r="C133">
        <v>-71.463025999999999</v>
      </c>
      <c r="D133" s="6">
        <v>415305</v>
      </c>
      <c r="E133" s="6">
        <v>315787</v>
      </c>
      <c r="F133" s="6">
        <v>65205</v>
      </c>
      <c r="G133" s="6">
        <v>250582</v>
      </c>
      <c r="H133" s="3">
        <v>0.109</v>
      </c>
      <c r="I133" s="3">
        <v>0.14199999999999999</v>
      </c>
      <c r="J133" s="3">
        <v>0.156</v>
      </c>
      <c r="K133" s="3">
        <v>0.13300000000000001</v>
      </c>
      <c r="L133" s="3">
        <v>7.4999999999999997E-2</v>
      </c>
      <c r="M133" s="3">
        <v>0.61499999999999999</v>
      </c>
      <c r="N133" s="3">
        <v>0.38600000000000001</v>
      </c>
      <c r="O133" s="4">
        <v>4.63</v>
      </c>
      <c r="P133" s="6">
        <v>55800</v>
      </c>
      <c r="Q133" s="6">
        <v>5994</v>
      </c>
      <c r="R133" s="6">
        <v>3616</v>
      </c>
      <c r="S133" s="6">
        <v>4874</v>
      </c>
      <c r="T133" s="6">
        <v>11417</v>
      </c>
      <c r="U133" s="6">
        <v>25901</v>
      </c>
      <c r="V133" s="5">
        <v>0.46417564153671265</v>
      </c>
      <c r="W133" s="6">
        <v>403972</v>
      </c>
      <c r="X133" s="6">
        <v>4752</v>
      </c>
      <c r="Y133">
        <f t="shared" si="2"/>
        <v>1.1763191508322359E-2</v>
      </c>
      <c r="Z133">
        <v>229.8</v>
      </c>
      <c r="AA133">
        <v>0</v>
      </c>
      <c r="AB133">
        <v>2</v>
      </c>
    </row>
    <row r="134" spans="1:28" x14ac:dyDescent="0.15">
      <c r="A134" t="s">
        <v>156</v>
      </c>
      <c r="B134">
        <v>26.215560910000001</v>
      </c>
      <c r="C134">
        <v>-98.325752260000002</v>
      </c>
      <c r="D134" s="6">
        <v>861137</v>
      </c>
      <c r="E134" s="6">
        <v>537305</v>
      </c>
      <c r="F134" s="6">
        <v>95350</v>
      </c>
      <c r="G134" s="6">
        <v>441955</v>
      </c>
      <c r="H134" s="3">
        <v>0.13800000000000001</v>
      </c>
      <c r="I134" s="3">
        <v>0.16400000000000001</v>
      </c>
      <c r="J134" s="3">
        <v>0.20399999999999999</v>
      </c>
      <c r="K134" s="3">
        <v>0.188</v>
      </c>
      <c r="L134" s="3">
        <v>6.9000000000000006E-2</v>
      </c>
      <c r="M134" s="3">
        <v>0.7629999999999999</v>
      </c>
      <c r="N134" s="3">
        <v>0.193</v>
      </c>
      <c r="O134" s="4">
        <v>2.78</v>
      </c>
      <c r="P134" s="6">
        <v>78085</v>
      </c>
      <c r="Q134" s="6">
        <v>5943</v>
      </c>
      <c r="R134" s="6">
        <v>5119</v>
      </c>
      <c r="S134" s="6">
        <v>5823</v>
      </c>
      <c r="T134" s="6">
        <v>18592</v>
      </c>
      <c r="U134" s="6">
        <v>35477</v>
      </c>
      <c r="V134" s="5">
        <v>0.45433822274208069</v>
      </c>
      <c r="W134" s="6">
        <v>819217</v>
      </c>
      <c r="X134" s="6">
        <v>123</v>
      </c>
      <c r="Y134">
        <f t="shared" si="2"/>
        <v>1.5014336860685263E-4</v>
      </c>
      <c r="Z134">
        <v>268.89999999999998</v>
      </c>
      <c r="AA134">
        <v>0</v>
      </c>
      <c r="AB134">
        <v>2.9</v>
      </c>
    </row>
    <row r="135" spans="1:28" x14ac:dyDescent="0.15">
      <c r="A135" t="s">
        <v>157</v>
      </c>
      <c r="B135">
        <v>42.265974</v>
      </c>
      <c r="C135">
        <v>-122.90083199999999</v>
      </c>
      <c r="D135" s="6">
        <v>218781</v>
      </c>
      <c r="E135" s="6">
        <v>166786</v>
      </c>
      <c r="F135" s="6">
        <v>48119</v>
      </c>
      <c r="G135" s="6">
        <v>118667</v>
      </c>
      <c r="H135" s="3">
        <v>0.19700000000000001</v>
      </c>
      <c r="I135" s="3">
        <v>0.20200000000000001</v>
      </c>
      <c r="J135" s="3">
        <v>0.215</v>
      </c>
      <c r="K135" s="3">
        <v>0.14399999999999999</v>
      </c>
      <c r="L135" s="3">
        <v>5.3999999999999999E-2</v>
      </c>
      <c r="M135" s="3">
        <v>0.81200000000000006</v>
      </c>
      <c r="N135" s="3">
        <v>0.28799999999999998</v>
      </c>
      <c r="O135" s="4">
        <v>7.16</v>
      </c>
      <c r="P135" s="6">
        <v>32047</v>
      </c>
      <c r="Q135" s="6">
        <v>3157</v>
      </c>
      <c r="R135" s="6">
        <v>2021</v>
      </c>
      <c r="S135" s="6">
        <v>2791</v>
      </c>
      <c r="T135" s="6">
        <v>8244</v>
      </c>
      <c r="U135" s="6">
        <v>16213</v>
      </c>
      <c r="V135" s="5">
        <v>0.50591319799423218</v>
      </c>
      <c r="W135" s="6">
        <v>208363</v>
      </c>
      <c r="X135" s="6">
        <v>327</v>
      </c>
      <c r="Y135">
        <f t="shared" si="2"/>
        <v>1.5693765207834404E-3</v>
      </c>
      <c r="Z135" s="13">
        <v>335.5</v>
      </c>
      <c r="AA135">
        <v>0</v>
      </c>
      <c r="AB135">
        <v>1.7</v>
      </c>
    </row>
    <row r="136" spans="1:28" x14ac:dyDescent="0.15">
      <c r="A136" t="s">
        <v>158</v>
      </c>
      <c r="B136">
        <v>35.169255</v>
      </c>
      <c r="C136">
        <v>-89.990414999999999</v>
      </c>
      <c r="D136" s="6">
        <v>1343150</v>
      </c>
      <c r="E136" s="6">
        <v>957473</v>
      </c>
      <c r="F136" s="6">
        <v>186835</v>
      </c>
      <c r="G136" s="6">
        <v>770638</v>
      </c>
      <c r="H136" s="3">
        <v>0.1</v>
      </c>
      <c r="I136" s="3">
        <v>0.121</v>
      </c>
      <c r="J136" s="3">
        <v>0.156</v>
      </c>
      <c r="K136" s="3">
        <v>0.186</v>
      </c>
      <c r="L136" s="3">
        <v>8.4000000000000005E-2</v>
      </c>
      <c r="M136" s="3">
        <v>0.64699999999999991</v>
      </c>
      <c r="N136" s="3">
        <v>0.28799999999999998</v>
      </c>
      <c r="O136" s="4">
        <v>4.6399999999999997</v>
      </c>
      <c r="P136" s="6">
        <v>203239</v>
      </c>
      <c r="Q136" s="6">
        <v>17277</v>
      </c>
      <c r="R136" s="6">
        <v>12568</v>
      </c>
      <c r="S136" s="6">
        <v>17535</v>
      </c>
      <c r="T136" s="6">
        <v>49603</v>
      </c>
      <c r="U136" s="6">
        <v>96983</v>
      </c>
      <c r="V136" s="5">
        <v>0.47718694806098938</v>
      </c>
      <c r="W136" s="6">
        <v>1340336</v>
      </c>
      <c r="X136" s="6">
        <v>3290</v>
      </c>
      <c r="Y136">
        <f t="shared" si="2"/>
        <v>2.4546083967005288E-3</v>
      </c>
      <c r="Z136" s="7">
        <v>1120.5</v>
      </c>
      <c r="AA136">
        <v>0</v>
      </c>
      <c r="AB136">
        <v>7.5</v>
      </c>
    </row>
    <row r="137" spans="1:28" x14ac:dyDescent="0.15">
      <c r="A137" t="s">
        <v>159</v>
      </c>
      <c r="B137">
        <v>37.345784999999999</v>
      </c>
      <c r="C137">
        <v>-120.42415</v>
      </c>
      <c r="D137" s="6">
        <v>273661</v>
      </c>
      <c r="E137" s="6">
        <v>177944</v>
      </c>
      <c r="F137" s="6">
        <v>30765</v>
      </c>
      <c r="G137" s="6">
        <v>147179</v>
      </c>
      <c r="H137" s="3">
        <v>0.192</v>
      </c>
      <c r="I137" s="3">
        <v>0.17799999999999999</v>
      </c>
      <c r="J137" s="3">
        <v>0.15</v>
      </c>
      <c r="K137" s="3">
        <v>0.115</v>
      </c>
      <c r="L137" s="3">
        <v>3.7999999999999999E-2</v>
      </c>
      <c r="M137" s="3">
        <v>0.67300000000000004</v>
      </c>
      <c r="N137" s="3">
        <v>0.14099999999999999</v>
      </c>
      <c r="O137" s="4">
        <v>5.72</v>
      </c>
      <c r="P137" s="6">
        <v>38826</v>
      </c>
      <c r="Q137" s="6">
        <v>3384</v>
      </c>
      <c r="R137" s="6">
        <v>2393</v>
      </c>
      <c r="S137" s="6">
        <v>3420</v>
      </c>
      <c r="T137" s="6">
        <v>7885</v>
      </c>
      <c r="U137" s="6">
        <v>17082</v>
      </c>
      <c r="V137" s="5">
        <v>0.43996292352676392</v>
      </c>
      <c r="W137" s="6">
        <v>263885</v>
      </c>
      <c r="X137" s="6">
        <v>101</v>
      </c>
      <c r="Y137">
        <f t="shared" si="2"/>
        <v>3.8274248252079506E-4</v>
      </c>
      <c r="Z137">
        <v>553.20000000000005</v>
      </c>
      <c r="AA137">
        <v>0</v>
      </c>
      <c r="AB137">
        <v>0</v>
      </c>
    </row>
    <row r="138" spans="1:28" x14ac:dyDescent="0.15">
      <c r="A138" t="s">
        <v>160</v>
      </c>
      <c r="B138">
        <v>26.896587</v>
      </c>
      <c r="C138">
        <v>-80.127898999999999</v>
      </c>
      <c r="D138" s="6">
        <v>6129858</v>
      </c>
      <c r="E138" s="6">
        <v>4678304</v>
      </c>
      <c r="F138" s="6">
        <v>1119588</v>
      </c>
      <c r="G138" s="6">
        <v>3558716</v>
      </c>
      <c r="H138" s="3">
        <v>6.4000000000000001E-2</v>
      </c>
      <c r="I138" s="3">
        <v>9.6000000000000002E-2</v>
      </c>
      <c r="J138" s="3">
        <v>0.13</v>
      </c>
      <c r="K138" s="3">
        <v>0.155</v>
      </c>
      <c r="L138" s="3">
        <v>6.9000000000000006E-2</v>
      </c>
      <c r="M138" s="3">
        <v>0.51400000000000001</v>
      </c>
      <c r="N138" s="3">
        <v>0.33</v>
      </c>
      <c r="O138" s="4">
        <v>8.07</v>
      </c>
      <c r="P138" s="6">
        <v>873001</v>
      </c>
      <c r="Q138" s="6">
        <v>78651</v>
      </c>
      <c r="R138" s="6">
        <v>65420</v>
      </c>
      <c r="S138" s="6">
        <v>94382</v>
      </c>
      <c r="T138" s="6">
        <v>276124</v>
      </c>
      <c r="U138" s="6">
        <v>514577</v>
      </c>
      <c r="V138" s="5">
        <v>0.58943462371826172</v>
      </c>
      <c r="W138" s="6">
        <v>5861000</v>
      </c>
      <c r="X138" s="6">
        <v>15724</v>
      </c>
      <c r="Y138">
        <f t="shared" si="2"/>
        <v>2.6828186316328272E-3</v>
      </c>
      <c r="Z138">
        <v>422</v>
      </c>
      <c r="AA138">
        <v>2</v>
      </c>
      <c r="AB138">
        <v>28.1</v>
      </c>
    </row>
    <row r="139" spans="1:28" x14ac:dyDescent="0.15">
      <c r="A139" t="s">
        <v>161</v>
      </c>
      <c r="B139">
        <v>31.992384000000001</v>
      </c>
      <c r="C139">
        <v>-102.081464</v>
      </c>
      <c r="D139" s="6">
        <v>176914</v>
      </c>
      <c r="E139" s="6">
        <v>119407</v>
      </c>
      <c r="F139" s="6">
        <v>18146</v>
      </c>
      <c r="G139" s="6">
        <v>101261</v>
      </c>
      <c r="H139" s="3">
        <v>0.16700000000000001</v>
      </c>
      <c r="I139" s="3">
        <v>0.223</v>
      </c>
      <c r="J139" s="3">
        <v>0.221</v>
      </c>
      <c r="K139" s="3">
        <v>0.16400000000000001</v>
      </c>
      <c r="L139" s="3">
        <v>3.3000000000000002E-2</v>
      </c>
      <c r="M139" s="3">
        <v>0.80800000000000005</v>
      </c>
      <c r="N139" s="3">
        <v>0.27200000000000002</v>
      </c>
      <c r="O139" s="4">
        <v>3.09</v>
      </c>
      <c r="P139" s="6">
        <v>19794</v>
      </c>
      <c r="Q139" s="6">
        <v>1781</v>
      </c>
      <c r="R139" s="6">
        <v>946</v>
      </c>
      <c r="S139" s="6">
        <v>1293</v>
      </c>
      <c r="T139" s="6">
        <v>4007</v>
      </c>
      <c r="U139" s="6">
        <v>8027</v>
      </c>
      <c r="V139" s="5">
        <v>0.40552693605422974</v>
      </c>
      <c r="W139" s="6">
        <v>156542</v>
      </c>
      <c r="X139" s="6">
        <v>290</v>
      </c>
      <c r="Y139">
        <f t="shared" si="2"/>
        <v>1.8525379770285291E-3</v>
      </c>
      <c r="Z139" s="13">
        <v>317.5</v>
      </c>
      <c r="AA139">
        <v>0</v>
      </c>
      <c r="AB139">
        <v>0</v>
      </c>
    </row>
    <row r="140" spans="1:28" x14ac:dyDescent="0.15">
      <c r="A140" t="s">
        <v>162</v>
      </c>
      <c r="B140">
        <v>43.01665878</v>
      </c>
      <c r="C140">
        <v>-88.006309509999994</v>
      </c>
      <c r="D140" s="6">
        <v>1576525</v>
      </c>
      <c r="E140" s="6">
        <v>1152002</v>
      </c>
      <c r="F140" s="6">
        <v>246126</v>
      </c>
      <c r="G140" s="6">
        <v>905876</v>
      </c>
      <c r="H140" s="3">
        <v>0.11899999999999999</v>
      </c>
      <c r="I140" s="3">
        <v>0.14399999999999999</v>
      </c>
      <c r="J140" s="3">
        <v>0.17699999999999999</v>
      </c>
      <c r="K140" s="3">
        <v>0.17499999999999999</v>
      </c>
      <c r="L140" s="3">
        <v>8.2000000000000003E-2</v>
      </c>
      <c r="M140" s="3">
        <v>0.69699999999999995</v>
      </c>
      <c r="N140" s="3">
        <v>0.36099999999999999</v>
      </c>
      <c r="O140" s="4">
        <v>4.6399999999999997</v>
      </c>
      <c r="P140" s="6">
        <v>254775</v>
      </c>
      <c r="Q140" s="6">
        <v>20377</v>
      </c>
      <c r="R140" s="6">
        <v>15139</v>
      </c>
      <c r="S140" s="6">
        <v>20029</v>
      </c>
      <c r="T140" s="6">
        <v>59043</v>
      </c>
      <c r="U140" s="6">
        <v>114588</v>
      </c>
      <c r="V140" s="5">
        <v>0.44976153969764709</v>
      </c>
      <c r="W140" s="6">
        <v>1570006</v>
      </c>
      <c r="X140" s="6">
        <v>8988</v>
      </c>
      <c r="Y140">
        <f t="shared" si="2"/>
        <v>5.7248188860424733E-3</v>
      </c>
      <c r="Z140">
        <v>577.9</v>
      </c>
      <c r="AA140">
        <v>2</v>
      </c>
      <c r="AB140">
        <v>24.6</v>
      </c>
    </row>
    <row r="141" spans="1:28" x14ac:dyDescent="0.15">
      <c r="A141" t="s">
        <v>163</v>
      </c>
      <c r="B141">
        <v>44.961742000000001</v>
      </c>
      <c r="C141">
        <v>-93.226890999999995</v>
      </c>
      <c r="D141" s="6">
        <v>3605450</v>
      </c>
      <c r="E141" s="6">
        <v>2626947</v>
      </c>
      <c r="F141" s="6">
        <v>504059</v>
      </c>
      <c r="G141" s="6">
        <v>2122888</v>
      </c>
      <c r="H141" s="3">
        <v>0.10299999999999999</v>
      </c>
      <c r="I141" s="3">
        <v>0.122</v>
      </c>
      <c r="J141" s="3">
        <v>0.152</v>
      </c>
      <c r="K141" s="3">
        <v>0.16200000000000001</v>
      </c>
      <c r="L141" s="3">
        <v>8.7999999999999995E-2</v>
      </c>
      <c r="M141" s="3">
        <v>0.627</v>
      </c>
      <c r="N141" s="3">
        <v>0.42699999999999999</v>
      </c>
      <c r="O141" s="4">
        <v>4.3499999999999996</v>
      </c>
      <c r="P141" s="6">
        <v>411006</v>
      </c>
      <c r="Q141" s="6">
        <v>36753</v>
      </c>
      <c r="R141" s="6">
        <v>25713</v>
      </c>
      <c r="S141" s="6">
        <v>32360</v>
      </c>
      <c r="T141" s="6">
        <v>84751</v>
      </c>
      <c r="U141" s="6">
        <v>179577</v>
      </c>
      <c r="V141" s="5">
        <v>0.4369206428527832</v>
      </c>
      <c r="W141" s="6">
        <v>3458790</v>
      </c>
      <c r="X141" s="6">
        <v>41696</v>
      </c>
      <c r="Y141">
        <f t="shared" si="2"/>
        <v>1.2055082846891543E-2</v>
      </c>
      <c r="Z141">
        <v>272.5</v>
      </c>
      <c r="AA141">
        <v>18</v>
      </c>
      <c r="AB141">
        <v>117</v>
      </c>
    </row>
    <row r="142" spans="1:28" x14ac:dyDescent="0.15">
      <c r="A142" t="s">
        <v>164</v>
      </c>
      <c r="B142">
        <v>30.701142000000001</v>
      </c>
      <c r="C142">
        <v>-88.103183999999999</v>
      </c>
      <c r="D142" s="6">
        <v>430313</v>
      </c>
      <c r="E142" s="6">
        <v>312856</v>
      </c>
      <c r="F142" s="6">
        <v>70398</v>
      </c>
      <c r="G142" s="6">
        <v>242458</v>
      </c>
      <c r="H142" s="3">
        <v>8.5999999999999993E-2</v>
      </c>
      <c r="I142" s="3">
        <v>0.114</v>
      </c>
      <c r="J142" s="3">
        <v>0.18099999999999999</v>
      </c>
      <c r="K142" s="3">
        <v>0.17699999999999999</v>
      </c>
      <c r="L142" s="3">
        <v>7.0000000000000007E-2</v>
      </c>
      <c r="M142" s="3">
        <v>0.62800000000000011</v>
      </c>
      <c r="N142" s="3">
        <v>0.24</v>
      </c>
      <c r="O142" s="4">
        <v>4.05</v>
      </c>
      <c r="P142" s="6">
        <v>57217</v>
      </c>
      <c r="Q142" s="6">
        <v>5221</v>
      </c>
      <c r="R142" s="6">
        <v>3052</v>
      </c>
      <c r="S142" s="6">
        <v>4591</v>
      </c>
      <c r="T142" s="6">
        <v>13592</v>
      </c>
      <c r="U142" s="6">
        <v>26456</v>
      </c>
      <c r="V142" s="5">
        <v>0.462380051612854</v>
      </c>
      <c r="W142" s="6">
        <v>414251</v>
      </c>
      <c r="X142" s="6">
        <v>321</v>
      </c>
      <c r="Y142">
        <f t="shared" si="2"/>
        <v>7.7489251685572272E-4</v>
      </c>
      <c r="Z142" s="13">
        <v>526.6</v>
      </c>
      <c r="AA142">
        <v>0</v>
      </c>
      <c r="AB142">
        <v>3.1</v>
      </c>
    </row>
    <row r="143" spans="1:28" x14ac:dyDescent="0.15">
      <c r="A143" t="s">
        <v>165</v>
      </c>
      <c r="B143">
        <v>37.669463</v>
      </c>
      <c r="C143">
        <v>-121.016796</v>
      </c>
      <c r="D143" s="6">
        <v>546235</v>
      </c>
      <c r="E143" s="6">
        <v>375598</v>
      </c>
      <c r="F143" s="6">
        <v>71230</v>
      </c>
      <c r="G143" s="6">
        <v>304368</v>
      </c>
      <c r="H143" s="3">
        <v>0.14399999999999999</v>
      </c>
      <c r="I143" s="3">
        <v>0.14699999999999999</v>
      </c>
      <c r="J143" s="3">
        <v>0.14799999999999999</v>
      </c>
      <c r="K143" s="3">
        <v>0.13100000000000001</v>
      </c>
      <c r="L143" s="3">
        <v>4.7E-2</v>
      </c>
      <c r="M143" s="3">
        <v>0.61699999999999999</v>
      </c>
      <c r="N143" s="3">
        <v>0.17699999999999999</v>
      </c>
      <c r="O143" s="4">
        <v>6.76</v>
      </c>
      <c r="P143" s="6">
        <v>72151</v>
      </c>
      <c r="Q143" s="6">
        <v>5697</v>
      </c>
      <c r="R143" s="6">
        <v>4986</v>
      </c>
      <c r="S143" s="6">
        <v>6210</v>
      </c>
      <c r="T143" s="6">
        <v>18228</v>
      </c>
      <c r="U143" s="6">
        <v>35121</v>
      </c>
      <c r="V143" s="5">
        <v>0.48677080869674683</v>
      </c>
      <c r="W143" s="6">
        <v>527367</v>
      </c>
      <c r="X143" s="6">
        <v>570</v>
      </c>
      <c r="Y143">
        <f t="shared" si="2"/>
        <v>1.0808412357997371E-3</v>
      </c>
      <c r="Z143">
        <v>529.1</v>
      </c>
      <c r="AA143">
        <v>0</v>
      </c>
      <c r="AB143">
        <v>1.2</v>
      </c>
    </row>
    <row r="144" spans="1:28" x14ac:dyDescent="0.15">
      <c r="A144" t="s">
        <v>166</v>
      </c>
      <c r="B144">
        <v>32.502833000000003</v>
      </c>
      <c r="C144">
        <v>-92.094583</v>
      </c>
      <c r="D144" s="6">
        <v>202138</v>
      </c>
      <c r="E144" s="6">
        <v>144809</v>
      </c>
      <c r="F144" s="6">
        <v>32230</v>
      </c>
      <c r="G144" s="6">
        <v>112579</v>
      </c>
      <c r="H144" s="3">
        <v>0.13300000000000001</v>
      </c>
      <c r="I144" s="3">
        <v>0.19800000000000001</v>
      </c>
      <c r="J144" s="3">
        <v>0.186</v>
      </c>
      <c r="K144" s="3">
        <v>0.17</v>
      </c>
      <c r="L144" s="3">
        <v>4.7E-2</v>
      </c>
      <c r="M144" s="3">
        <v>0.7340000000000001</v>
      </c>
      <c r="N144" s="3">
        <v>0.22500000000000001</v>
      </c>
      <c r="O144" s="4">
        <v>4.4400000000000004</v>
      </c>
      <c r="P144" s="6">
        <v>27650</v>
      </c>
      <c r="Q144" s="6">
        <v>2829</v>
      </c>
      <c r="R144" s="6">
        <v>1463</v>
      </c>
      <c r="S144" s="6">
        <v>2692</v>
      </c>
      <c r="T144" s="6">
        <v>6724</v>
      </c>
      <c r="U144" s="6">
        <v>13708</v>
      </c>
      <c r="V144" s="5">
        <v>0.49576854705810547</v>
      </c>
      <c r="W144" s="6">
        <v>178302</v>
      </c>
      <c r="X144" s="6">
        <v>136</v>
      </c>
      <c r="Y144">
        <f t="shared" si="2"/>
        <v>7.627508384650761E-4</v>
      </c>
      <c r="Z144">
        <v>812.5</v>
      </c>
      <c r="AA144">
        <v>0</v>
      </c>
      <c r="AB144">
        <v>1.5</v>
      </c>
    </row>
    <row r="145" spans="1:28" x14ac:dyDescent="0.15">
      <c r="A145" t="s">
        <v>167</v>
      </c>
      <c r="B145">
        <v>32.356988000000001</v>
      </c>
      <c r="C145">
        <v>-86.257817000000003</v>
      </c>
      <c r="D145" s="6">
        <v>373552</v>
      </c>
      <c r="E145" s="6">
        <v>272629</v>
      </c>
      <c r="F145" s="6">
        <v>57058</v>
      </c>
      <c r="G145" s="6">
        <v>215571</v>
      </c>
      <c r="H145" s="3">
        <v>0.11600000000000001</v>
      </c>
      <c r="I145" s="3">
        <v>0.14000000000000001</v>
      </c>
      <c r="J145" s="3">
        <v>0.189</v>
      </c>
      <c r="K145" s="3">
        <v>0.18</v>
      </c>
      <c r="L145" s="3">
        <v>7.9000000000000001E-2</v>
      </c>
      <c r="M145" s="3">
        <v>0.70399999999999996</v>
      </c>
      <c r="N145" s="3">
        <v>0.30599999999999999</v>
      </c>
      <c r="O145" s="4">
        <v>3.57</v>
      </c>
      <c r="P145" s="6">
        <v>51838</v>
      </c>
      <c r="Q145" s="6">
        <v>3417</v>
      </c>
      <c r="R145" s="6">
        <v>2810</v>
      </c>
      <c r="S145" s="6">
        <v>4108</v>
      </c>
      <c r="T145" s="6">
        <v>13113</v>
      </c>
      <c r="U145" s="6">
        <v>23448</v>
      </c>
      <c r="V145" s="5">
        <v>0.4523322582244873</v>
      </c>
      <c r="W145" s="6">
        <v>374864</v>
      </c>
      <c r="X145" s="6">
        <v>231</v>
      </c>
      <c r="Y145">
        <f t="shared" si="2"/>
        <v>6.1622348371676125E-4</v>
      </c>
      <c r="Z145" s="13">
        <v>458.2</v>
      </c>
      <c r="AA145">
        <v>0</v>
      </c>
      <c r="AB145">
        <v>3.2</v>
      </c>
    </row>
    <row r="146" spans="1:28" x14ac:dyDescent="0.15">
      <c r="A146" t="s">
        <v>168</v>
      </c>
      <c r="B146">
        <v>33.789757999999999</v>
      </c>
      <c r="C146">
        <v>-78.748254000000003</v>
      </c>
      <c r="D146" s="6">
        <v>481489</v>
      </c>
      <c r="E146" s="6">
        <v>383415</v>
      </c>
      <c r="F146" s="6">
        <v>126106</v>
      </c>
      <c r="G146" s="6">
        <v>257309</v>
      </c>
      <c r="H146" s="3">
        <v>0.11899999999999999</v>
      </c>
      <c r="I146" s="3">
        <v>0.14399999999999999</v>
      </c>
      <c r="J146" s="3">
        <v>0.20399999999999999</v>
      </c>
      <c r="K146" s="3">
        <v>0.17899999999999999</v>
      </c>
      <c r="L146" s="3">
        <v>7.8E-2</v>
      </c>
      <c r="M146" s="3">
        <v>0.72399999999999987</v>
      </c>
      <c r="N146" s="3">
        <v>0.25700000000000001</v>
      </c>
      <c r="O146" s="4">
        <v>5.3</v>
      </c>
      <c r="P146" s="6">
        <v>46973</v>
      </c>
      <c r="Q146" s="6">
        <v>3599</v>
      </c>
      <c r="R146" s="6">
        <v>2897</v>
      </c>
      <c r="S146" s="6">
        <v>3841</v>
      </c>
      <c r="T146" s="6">
        <v>11178</v>
      </c>
      <c r="U146" s="6">
        <v>21515</v>
      </c>
      <c r="V146" s="5">
        <v>0.45802909135818481</v>
      </c>
      <c r="W146" s="6">
        <v>406656</v>
      </c>
      <c r="X146" s="6">
        <v>225</v>
      </c>
      <c r="Y146">
        <f t="shared" si="2"/>
        <v>5.5329320113314449E-4</v>
      </c>
      <c r="Z146">
        <v>357.5</v>
      </c>
      <c r="AA146">
        <v>0</v>
      </c>
      <c r="AB146">
        <v>1.6</v>
      </c>
    </row>
    <row r="147" spans="1:28" x14ac:dyDescent="0.15">
      <c r="A147" t="s">
        <v>169</v>
      </c>
      <c r="B147">
        <v>25.95409012</v>
      </c>
      <c r="C147">
        <v>-81.724632260000007</v>
      </c>
      <c r="D147" s="6">
        <v>379345</v>
      </c>
      <c r="E147" s="6">
        <v>304117</v>
      </c>
      <c r="F147" s="6">
        <v>122024</v>
      </c>
      <c r="G147" s="6">
        <v>182093</v>
      </c>
      <c r="H147" s="3">
        <v>0.106</v>
      </c>
      <c r="I147" s="3">
        <v>0.123</v>
      </c>
      <c r="J147" s="3">
        <v>0.17399999999999999</v>
      </c>
      <c r="K147" s="3">
        <v>0.16400000000000001</v>
      </c>
      <c r="L147" s="3">
        <v>8.3000000000000004E-2</v>
      </c>
      <c r="M147" s="3">
        <v>0.64999999999999991</v>
      </c>
      <c r="N147" s="3">
        <v>0.35899999999999999</v>
      </c>
      <c r="O147" s="4">
        <v>8.36</v>
      </c>
      <c r="P147" s="6">
        <v>37894</v>
      </c>
      <c r="Q147" s="6">
        <v>3119</v>
      </c>
      <c r="R147" s="6">
        <v>2980</v>
      </c>
      <c r="S147" s="6">
        <v>3721</v>
      </c>
      <c r="T147" s="6">
        <v>10364</v>
      </c>
      <c r="U147" s="6">
        <v>20184</v>
      </c>
      <c r="V147" s="5">
        <v>0.53264367580413818</v>
      </c>
      <c r="W147" s="6">
        <v>341091</v>
      </c>
      <c r="X147" s="6">
        <v>867</v>
      </c>
      <c r="Y147">
        <f t="shared" si="2"/>
        <v>2.5418436722165053E-3</v>
      </c>
      <c r="Z147">
        <v>233.7</v>
      </c>
      <c r="AA147">
        <v>0</v>
      </c>
      <c r="AB147">
        <v>0.1</v>
      </c>
    </row>
    <row r="148" spans="1:28" x14ac:dyDescent="0.15">
      <c r="A148" t="s">
        <v>170</v>
      </c>
      <c r="B148">
        <v>36.166001000000001</v>
      </c>
      <c r="C148">
        <v>-86.777304999999998</v>
      </c>
      <c r="D148" s="6">
        <v>1904186</v>
      </c>
      <c r="E148" s="6">
        <v>1391973</v>
      </c>
      <c r="F148" s="6">
        <v>252666</v>
      </c>
      <c r="G148" s="6">
        <v>1139307</v>
      </c>
      <c r="H148" s="3">
        <v>9.1999999999999998E-2</v>
      </c>
      <c r="I148" s="3">
        <v>0.114</v>
      </c>
      <c r="J148" s="3">
        <v>0.14599999999999999</v>
      </c>
      <c r="K148" s="3">
        <v>0.14699999999999999</v>
      </c>
      <c r="L148" s="3">
        <v>6.8000000000000005E-2</v>
      </c>
      <c r="M148" s="3">
        <v>0.56699999999999995</v>
      </c>
      <c r="N148" s="3">
        <v>0.373</v>
      </c>
      <c r="O148" s="4">
        <v>5.0999999999999996</v>
      </c>
      <c r="P148" s="6">
        <v>249949</v>
      </c>
      <c r="Q148" s="6">
        <v>23244</v>
      </c>
      <c r="R148" s="6">
        <v>16076</v>
      </c>
      <c r="S148" s="6">
        <v>19651</v>
      </c>
      <c r="T148" s="6">
        <v>50482</v>
      </c>
      <c r="U148" s="6">
        <v>109453</v>
      </c>
      <c r="V148" s="5">
        <v>0.43790131807327271</v>
      </c>
      <c r="W148" s="6">
        <v>1761848</v>
      </c>
      <c r="X148" s="6">
        <v>2743</v>
      </c>
      <c r="Y148">
        <f t="shared" si="2"/>
        <v>1.5568879948781053E-3</v>
      </c>
      <c r="Z148">
        <v>570.5</v>
      </c>
      <c r="AA148">
        <v>3</v>
      </c>
      <c r="AB148">
        <v>35.5</v>
      </c>
    </row>
    <row r="149" spans="1:28" x14ac:dyDescent="0.15">
      <c r="A149" t="s">
        <v>171</v>
      </c>
      <c r="B149">
        <v>41.222320000000003</v>
      </c>
      <c r="C149">
        <v>-73.0565</v>
      </c>
      <c r="D149" s="6">
        <v>855733</v>
      </c>
      <c r="E149" s="6">
        <v>643632</v>
      </c>
      <c r="F149" s="6">
        <v>148857</v>
      </c>
      <c r="G149" s="6">
        <v>494775</v>
      </c>
      <c r="H149" s="3">
        <v>0.11700000000000001</v>
      </c>
      <c r="I149" s="3">
        <v>0.152</v>
      </c>
      <c r="J149" s="3">
        <v>0.16200000000000001</v>
      </c>
      <c r="K149" s="3">
        <v>0.16300000000000001</v>
      </c>
      <c r="L149" s="3">
        <v>6.9000000000000006E-2</v>
      </c>
      <c r="M149" s="3">
        <v>0.66300000000000003</v>
      </c>
      <c r="N149" s="3">
        <v>0.36</v>
      </c>
      <c r="O149" s="4">
        <v>4.91</v>
      </c>
      <c r="P149" s="6">
        <v>125955</v>
      </c>
      <c r="Q149" s="6">
        <v>10047</v>
      </c>
      <c r="R149" s="6">
        <v>7820</v>
      </c>
      <c r="S149" s="6">
        <v>11669</v>
      </c>
      <c r="T149" s="6">
        <v>32145</v>
      </c>
      <c r="U149" s="6">
        <v>61681</v>
      </c>
      <c r="V149" s="5">
        <v>0.48970663547515869</v>
      </c>
      <c r="W149" s="6">
        <v>862224</v>
      </c>
      <c r="X149" s="6">
        <v>6098</v>
      </c>
      <c r="Y149">
        <f t="shared" si="2"/>
        <v>7.0724080981276324E-3</v>
      </c>
      <c r="Z149">
        <v>272.8</v>
      </c>
      <c r="AA149">
        <v>22</v>
      </c>
      <c r="AB149">
        <v>79.5</v>
      </c>
    </row>
    <row r="150" spans="1:28" x14ac:dyDescent="0.15">
      <c r="A150" t="s">
        <v>172</v>
      </c>
      <c r="B150">
        <v>29.975154</v>
      </c>
      <c r="C150">
        <v>-90.065569999999994</v>
      </c>
      <c r="D150" s="6">
        <v>1271651</v>
      </c>
      <c r="E150" s="6">
        <v>945211</v>
      </c>
      <c r="F150" s="6">
        <v>201687</v>
      </c>
      <c r="G150" s="6">
        <v>743524</v>
      </c>
      <c r="H150" s="3">
        <v>0.107</v>
      </c>
      <c r="I150" s="3">
        <v>0.13200000000000001</v>
      </c>
      <c r="J150" s="3">
        <v>0.17399999999999999</v>
      </c>
      <c r="K150" s="3">
        <v>0.16600000000000001</v>
      </c>
      <c r="L150" s="3">
        <v>5.6000000000000001E-2</v>
      </c>
      <c r="M150" s="3">
        <v>0.63500000000000001</v>
      </c>
      <c r="N150" s="3">
        <v>0.311</v>
      </c>
      <c r="O150" s="4">
        <v>4.79</v>
      </c>
      <c r="P150" s="6">
        <v>176641</v>
      </c>
      <c r="Q150" s="6">
        <v>13802</v>
      </c>
      <c r="R150" s="6">
        <v>11305</v>
      </c>
      <c r="S150" s="6">
        <v>14434</v>
      </c>
      <c r="T150" s="6">
        <v>50539</v>
      </c>
      <c r="U150" s="6">
        <v>90080</v>
      </c>
      <c r="V150" s="5">
        <v>0.50996088981628418</v>
      </c>
      <c r="W150" s="6">
        <v>1239697</v>
      </c>
      <c r="X150" s="6">
        <v>1869</v>
      </c>
      <c r="Y150">
        <f t="shared" si="2"/>
        <v>1.5076264603366791E-3</v>
      </c>
      <c r="Z150">
        <v>551.5</v>
      </c>
      <c r="AA150">
        <v>2</v>
      </c>
      <c r="AB150">
        <v>29.6</v>
      </c>
    </row>
    <row r="151" spans="1:28" x14ac:dyDescent="0.15">
      <c r="A151" t="s">
        <v>173</v>
      </c>
      <c r="B151">
        <v>40.730609999999999</v>
      </c>
      <c r="C151">
        <v>-73.935242000000002</v>
      </c>
      <c r="D151" s="6">
        <v>19261570</v>
      </c>
      <c r="E151" s="6">
        <v>14460337</v>
      </c>
      <c r="F151" s="6">
        <v>3050174</v>
      </c>
      <c r="G151" s="6">
        <v>11410163</v>
      </c>
      <c r="H151" s="3">
        <v>6.8000000000000005E-2</v>
      </c>
      <c r="I151" s="3">
        <v>8.4000000000000005E-2</v>
      </c>
      <c r="J151" s="3">
        <v>9.9000000000000005E-2</v>
      </c>
      <c r="K151" s="3">
        <v>0.109</v>
      </c>
      <c r="L151" s="3">
        <v>5.2999999999999999E-2</v>
      </c>
      <c r="M151" s="3">
        <v>0.41299999999999998</v>
      </c>
      <c r="N151" s="3">
        <v>0.41399999999999998</v>
      </c>
      <c r="O151" s="4">
        <v>7</v>
      </c>
      <c r="P151" s="6">
        <v>3421720</v>
      </c>
      <c r="Q151" s="6">
        <v>295940</v>
      </c>
      <c r="R151" s="6">
        <v>209211</v>
      </c>
      <c r="S151" s="6">
        <v>282529</v>
      </c>
      <c r="T151" s="6">
        <v>893954</v>
      </c>
      <c r="U151" s="6">
        <v>1681634</v>
      </c>
      <c r="V151" s="5">
        <v>0.49145868420600891</v>
      </c>
      <c r="W151" s="6">
        <v>19979950</v>
      </c>
      <c r="X151" s="6">
        <v>92577</v>
      </c>
      <c r="Y151">
        <f t="shared" si="2"/>
        <v>4.6334950788165137E-3</v>
      </c>
      <c r="Z151" s="2">
        <v>332.9</v>
      </c>
      <c r="AA151">
        <v>49</v>
      </c>
      <c r="AB151">
        <v>297.89999999999998</v>
      </c>
    </row>
    <row r="152" spans="1:28" x14ac:dyDescent="0.15">
      <c r="A152" t="s">
        <v>174</v>
      </c>
      <c r="B152">
        <v>27.074755</v>
      </c>
      <c r="C152">
        <v>-82.175601999999998</v>
      </c>
      <c r="D152" s="6">
        <v>821613</v>
      </c>
      <c r="E152" s="6">
        <v>667173</v>
      </c>
      <c r="F152" s="6">
        <v>265451</v>
      </c>
      <c r="G152" s="6">
        <v>401722</v>
      </c>
      <c r="H152" s="3">
        <v>9.4E-2</v>
      </c>
      <c r="I152" s="3">
        <v>0.126</v>
      </c>
      <c r="J152" s="3">
        <v>0.16200000000000001</v>
      </c>
      <c r="K152" s="3">
        <v>0.20300000000000001</v>
      </c>
      <c r="L152" s="3">
        <v>5.5E-2</v>
      </c>
      <c r="M152" s="3">
        <v>0.64</v>
      </c>
      <c r="N152" s="3">
        <v>0.33500000000000002</v>
      </c>
      <c r="O152" s="4">
        <v>6.25</v>
      </c>
      <c r="P152" s="6">
        <v>84449</v>
      </c>
      <c r="Q152" s="6">
        <v>7611</v>
      </c>
      <c r="R152" s="6">
        <v>5774</v>
      </c>
      <c r="S152" s="6">
        <v>8496</v>
      </c>
      <c r="T152" s="6">
        <v>21334</v>
      </c>
      <c r="U152" s="6">
        <v>43215</v>
      </c>
      <c r="V152" s="5">
        <v>0.51172900199890137</v>
      </c>
      <c r="W152" s="6">
        <v>735767</v>
      </c>
      <c r="X152" s="6">
        <v>1900</v>
      </c>
      <c r="Y152">
        <f t="shared" si="2"/>
        <v>2.5823392459841227E-3</v>
      </c>
      <c r="Z152">
        <v>328.4</v>
      </c>
      <c r="AA152">
        <v>0</v>
      </c>
      <c r="AB152">
        <v>8.5</v>
      </c>
    </row>
    <row r="153" spans="1:28" x14ac:dyDescent="0.15">
      <c r="A153" t="s">
        <v>175</v>
      </c>
      <c r="B153">
        <v>41.524259999999998</v>
      </c>
      <c r="C153">
        <v>-72.075909999999993</v>
      </c>
      <c r="D153" s="6">
        <v>266868</v>
      </c>
      <c r="E153" s="6">
        <v>204547</v>
      </c>
      <c r="F153" s="6">
        <v>48749</v>
      </c>
      <c r="G153" s="6">
        <v>155798</v>
      </c>
      <c r="H153" s="3">
        <v>0.129</v>
      </c>
      <c r="I153" s="3">
        <v>0.157</v>
      </c>
      <c r="J153" s="3">
        <v>0.17799999999999999</v>
      </c>
      <c r="K153" s="3">
        <v>0.16600000000000001</v>
      </c>
      <c r="L153" s="3">
        <v>7.0000000000000007E-2</v>
      </c>
      <c r="M153" s="3">
        <v>0.7</v>
      </c>
      <c r="N153" s="3">
        <v>0.34399999999999997</v>
      </c>
      <c r="O153" s="4">
        <v>4.4000000000000004</v>
      </c>
      <c r="P153" s="6">
        <v>36051</v>
      </c>
      <c r="Q153" s="6">
        <v>3513</v>
      </c>
      <c r="R153" s="6">
        <v>2135</v>
      </c>
      <c r="S153" s="6">
        <v>3365</v>
      </c>
      <c r="T153" s="6">
        <v>6723</v>
      </c>
      <c r="U153" s="6">
        <v>15736</v>
      </c>
      <c r="V153" s="5">
        <v>0.43649274110794067</v>
      </c>
      <c r="W153" s="6">
        <v>273185</v>
      </c>
      <c r="X153" s="6">
        <v>2041</v>
      </c>
      <c r="Y153">
        <f t="shared" si="2"/>
        <v>7.4711276241374892E-3</v>
      </c>
      <c r="Z153">
        <v>193.8</v>
      </c>
      <c r="AA153">
        <v>0</v>
      </c>
      <c r="AB153">
        <v>8.1999999999999993</v>
      </c>
    </row>
    <row r="154" spans="1:28" x14ac:dyDescent="0.15">
      <c r="A154" t="s">
        <v>176</v>
      </c>
      <c r="B154">
        <v>29.198906999999998</v>
      </c>
      <c r="C154">
        <v>-82.087424999999996</v>
      </c>
      <c r="D154" s="6">
        <v>360210</v>
      </c>
      <c r="E154" s="6">
        <v>283051</v>
      </c>
      <c r="F154" s="6">
        <v>103922</v>
      </c>
      <c r="G154" s="6">
        <v>179129</v>
      </c>
      <c r="H154" s="3">
        <v>0.1</v>
      </c>
      <c r="I154" s="3">
        <v>0.128</v>
      </c>
      <c r="J154" s="3">
        <v>0.159</v>
      </c>
      <c r="K154" s="3">
        <v>0.16400000000000001</v>
      </c>
      <c r="L154" s="3">
        <v>9.8000000000000004E-2</v>
      </c>
      <c r="M154" s="3">
        <v>0.64900000000000002</v>
      </c>
      <c r="N154" s="3">
        <v>0.20699999999999999</v>
      </c>
      <c r="O154" s="4">
        <v>4.75</v>
      </c>
      <c r="P154" s="6">
        <v>36694</v>
      </c>
      <c r="Q154" s="6">
        <v>2912</v>
      </c>
      <c r="R154" s="6">
        <v>2087</v>
      </c>
      <c r="S154" s="6">
        <v>2814</v>
      </c>
      <c r="T154" s="6">
        <v>8164</v>
      </c>
      <c r="U154" s="6">
        <v>15977</v>
      </c>
      <c r="V154" s="5">
        <v>0.43541178107261658</v>
      </c>
      <c r="W154" s="6">
        <v>336811</v>
      </c>
      <c r="X154" s="6">
        <v>375</v>
      </c>
      <c r="Y154">
        <f t="shared" si="2"/>
        <v>1.1133840640596656E-3</v>
      </c>
      <c r="Z154">
        <v>430.9</v>
      </c>
      <c r="AA154">
        <v>0</v>
      </c>
      <c r="AB154">
        <v>0</v>
      </c>
    </row>
    <row r="155" spans="1:28" x14ac:dyDescent="0.15">
      <c r="A155" t="s">
        <v>177</v>
      </c>
      <c r="B155">
        <v>41.110779999999998</v>
      </c>
      <c r="C155">
        <v>-112.02605</v>
      </c>
      <c r="D155" s="6">
        <v>672948</v>
      </c>
      <c r="E155" s="6">
        <v>440665</v>
      </c>
      <c r="F155" s="6">
        <v>73659</v>
      </c>
      <c r="G155" s="6">
        <v>367006</v>
      </c>
      <c r="H155" s="3">
        <v>0.14000000000000001</v>
      </c>
      <c r="I155" s="3">
        <v>0.154</v>
      </c>
      <c r="J155" s="3">
        <v>0.17899999999999999</v>
      </c>
      <c r="K155" s="3">
        <v>0.158</v>
      </c>
      <c r="L155" s="3">
        <v>7.3999999999999996E-2</v>
      </c>
      <c r="M155" s="3">
        <v>0.70499999999999996</v>
      </c>
      <c r="N155" s="3">
        <v>0.31900000000000001</v>
      </c>
      <c r="O155" s="4">
        <v>5.01</v>
      </c>
      <c r="P155" s="6">
        <v>50038</v>
      </c>
      <c r="Q155" s="6">
        <v>4221</v>
      </c>
      <c r="R155" s="6">
        <v>2827</v>
      </c>
      <c r="S155" s="6">
        <v>3617</v>
      </c>
      <c r="T155" s="6">
        <v>8032</v>
      </c>
      <c r="U155" s="6">
        <v>18697</v>
      </c>
      <c r="V155" s="5">
        <v>0.37365603446960449</v>
      </c>
      <c r="W155" s="6">
        <v>623323</v>
      </c>
      <c r="X155" s="6">
        <v>1987</v>
      </c>
      <c r="Y155">
        <f t="shared" si="2"/>
        <v>3.187753379868864E-3</v>
      </c>
      <c r="Z155">
        <v>170.7</v>
      </c>
      <c r="AA155">
        <v>0</v>
      </c>
      <c r="AB155">
        <v>2.4</v>
      </c>
    </row>
    <row r="156" spans="1:28" x14ac:dyDescent="0.15">
      <c r="A156" t="s">
        <v>178</v>
      </c>
      <c r="B156">
        <v>35.491607999999999</v>
      </c>
      <c r="C156">
        <v>-97.562816999999995</v>
      </c>
      <c r="D156" s="6">
        <v>1397040</v>
      </c>
      <c r="E156" s="6">
        <v>995801</v>
      </c>
      <c r="F156" s="6">
        <v>194891</v>
      </c>
      <c r="G156" s="6">
        <v>800910</v>
      </c>
      <c r="H156" s="3">
        <v>0.122</v>
      </c>
      <c r="I156" s="3">
        <v>0.14399999999999999</v>
      </c>
      <c r="J156" s="3">
        <v>0.18</v>
      </c>
      <c r="K156" s="3">
        <v>0.17499999999999999</v>
      </c>
      <c r="L156" s="3">
        <v>0.08</v>
      </c>
      <c r="M156" s="3">
        <v>0.70099999999999996</v>
      </c>
      <c r="N156" s="3">
        <v>0.315</v>
      </c>
      <c r="O156" s="4">
        <v>3.71</v>
      </c>
      <c r="P156" s="6">
        <v>186307</v>
      </c>
      <c r="Q156" s="6">
        <v>14627</v>
      </c>
      <c r="R156" s="6">
        <v>10616</v>
      </c>
      <c r="S156" s="6">
        <v>14138</v>
      </c>
      <c r="T156" s="6">
        <v>37800</v>
      </c>
      <c r="U156" s="6">
        <v>77181</v>
      </c>
      <c r="V156" s="5">
        <v>0.41426783800125122</v>
      </c>
      <c r="W156" s="6">
        <v>1318408</v>
      </c>
      <c r="X156" s="6">
        <v>2204</v>
      </c>
      <c r="Y156">
        <f t="shared" si="2"/>
        <v>1.6717131570803574E-3</v>
      </c>
      <c r="Z156">
        <v>461</v>
      </c>
      <c r="AA156">
        <v>0</v>
      </c>
      <c r="AB156">
        <v>18.5</v>
      </c>
    </row>
    <row r="157" spans="1:28" x14ac:dyDescent="0.15">
      <c r="A157" t="s">
        <v>179</v>
      </c>
      <c r="B157">
        <v>47.00732</v>
      </c>
      <c r="C157">
        <v>-122.90931</v>
      </c>
      <c r="D157" s="6">
        <v>284698</v>
      </c>
      <c r="E157" s="6">
        <v>214485</v>
      </c>
      <c r="F157" s="6">
        <v>49113</v>
      </c>
      <c r="G157" s="6">
        <v>165372</v>
      </c>
      <c r="H157" s="3">
        <v>0.121</v>
      </c>
      <c r="I157" s="3">
        <v>0.13800000000000001</v>
      </c>
      <c r="J157" s="3">
        <v>0.17199999999999999</v>
      </c>
      <c r="K157" s="3">
        <v>0.14299999999999999</v>
      </c>
      <c r="L157" s="3">
        <v>7.0000000000000007E-2</v>
      </c>
      <c r="M157" s="3">
        <v>0.64399999999999991</v>
      </c>
      <c r="N157" s="3">
        <v>0.35699999999999998</v>
      </c>
      <c r="O157" s="4">
        <v>5.91</v>
      </c>
      <c r="P157" s="6">
        <v>38155</v>
      </c>
      <c r="Q157" s="6">
        <v>4222</v>
      </c>
      <c r="R157" s="6">
        <v>2744</v>
      </c>
      <c r="S157" s="6">
        <v>3238</v>
      </c>
      <c r="T157" s="6">
        <v>8920</v>
      </c>
      <c r="U157" s="6">
        <v>19124</v>
      </c>
      <c r="V157" s="5">
        <v>0.50121873617172241</v>
      </c>
      <c r="W157" s="6">
        <v>262723</v>
      </c>
      <c r="X157" s="6">
        <v>518</v>
      </c>
      <c r="Y157">
        <f t="shared" si="2"/>
        <v>1.9716583626100495E-3</v>
      </c>
      <c r="Z157">
        <v>246.7</v>
      </c>
      <c r="AA157">
        <v>0</v>
      </c>
      <c r="AB157">
        <v>8</v>
      </c>
    </row>
    <row r="158" spans="1:28" x14ac:dyDescent="0.15">
      <c r="A158" t="s">
        <v>180</v>
      </c>
      <c r="B158">
        <v>41.252400000000002</v>
      </c>
      <c r="C158">
        <v>-95.998000000000005</v>
      </c>
      <c r="D158" s="6">
        <v>940163</v>
      </c>
      <c r="E158" s="6">
        <v>665424</v>
      </c>
      <c r="F158" s="6">
        <v>129249</v>
      </c>
      <c r="G158" s="6">
        <v>536175</v>
      </c>
      <c r="H158" s="3">
        <v>0.13900000000000001</v>
      </c>
      <c r="I158" s="3">
        <v>0.16500000000000001</v>
      </c>
      <c r="J158" s="3">
        <v>0.19700000000000001</v>
      </c>
      <c r="K158" s="3">
        <v>0.19</v>
      </c>
      <c r="L158" s="3">
        <v>8.4000000000000005E-2</v>
      </c>
      <c r="M158" s="3">
        <v>0.77500000000000002</v>
      </c>
      <c r="N158" s="3">
        <v>0.37</v>
      </c>
      <c r="O158" s="4">
        <v>3.45</v>
      </c>
      <c r="P158" s="6">
        <v>124613</v>
      </c>
      <c r="Q158" s="6">
        <v>10977</v>
      </c>
      <c r="R158" s="6">
        <v>7913</v>
      </c>
      <c r="S158" s="6">
        <v>10033</v>
      </c>
      <c r="T158" s="6">
        <v>22648</v>
      </c>
      <c r="U158" s="6">
        <v>51571</v>
      </c>
      <c r="V158" s="5">
        <v>0.41384926438331604</v>
      </c>
      <c r="W158" s="6">
        <v>895919</v>
      </c>
      <c r="X158" s="6">
        <v>1758</v>
      </c>
      <c r="Y158">
        <f t="shared" si="2"/>
        <v>1.9622309606113944E-3</v>
      </c>
      <c r="Z158">
        <v>413.1</v>
      </c>
      <c r="AA158">
        <v>0</v>
      </c>
      <c r="AB158">
        <v>8.3000000000000007</v>
      </c>
    </row>
    <row r="159" spans="1:28" x14ac:dyDescent="0.15">
      <c r="A159" t="s">
        <v>181</v>
      </c>
      <c r="B159">
        <v>28.578275000000001</v>
      </c>
      <c r="C159">
        <v>-81.440766999999994</v>
      </c>
      <c r="D159" s="6">
        <v>2560260</v>
      </c>
      <c r="E159" s="6">
        <v>1902048</v>
      </c>
      <c r="F159" s="6">
        <v>378970</v>
      </c>
      <c r="G159" s="6">
        <v>1523078</v>
      </c>
      <c r="H159" s="3">
        <v>7.0999999999999994E-2</v>
      </c>
      <c r="I159" s="3">
        <v>9.7000000000000003E-2</v>
      </c>
      <c r="J159" s="3">
        <v>0.13</v>
      </c>
      <c r="K159" s="3">
        <v>0.14699999999999999</v>
      </c>
      <c r="L159" s="3">
        <v>7.6999999999999999E-2</v>
      </c>
      <c r="M159" s="3">
        <v>0.52199999999999991</v>
      </c>
      <c r="N159" s="3">
        <v>0.33100000000000002</v>
      </c>
      <c r="O159" s="4">
        <v>5.88</v>
      </c>
      <c r="P159" s="6">
        <v>339923</v>
      </c>
      <c r="Q159" s="6">
        <v>30152</v>
      </c>
      <c r="R159" s="6">
        <v>22730</v>
      </c>
      <c r="S159" s="6">
        <v>37744</v>
      </c>
      <c r="T159" s="6">
        <v>85567</v>
      </c>
      <c r="U159" s="6">
        <v>176193</v>
      </c>
      <c r="V159" s="5">
        <v>0.51833206415176392</v>
      </c>
      <c r="W159" s="6">
        <v>2277816</v>
      </c>
      <c r="X159" s="6">
        <v>4613</v>
      </c>
      <c r="Y159">
        <f t="shared" si="2"/>
        <v>2.0251855285940566E-3</v>
      </c>
      <c r="Z159">
        <v>429.9</v>
      </c>
      <c r="AA159">
        <v>2</v>
      </c>
      <c r="AB159">
        <v>13.4</v>
      </c>
    </row>
    <row r="160" spans="1:28" x14ac:dyDescent="0.15">
      <c r="A160" t="s">
        <v>182</v>
      </c>
      <c r="B160">
        <v>44.18582</v>
      </c>
      <c r="C160">
        <v>-88.462609999999998</v>
      </c>
      <c r="D160" s="6">
        <v>170924</v>
      </c>
      <c r="E160" s="6">
        <v>127875</v>
      </c>
      <c r="F160" s="6">
        <v>27689</v>
      </c>
      <c r="G160" s="6">
        <v>100186</v>
      </c>
      <c r="H160" s="3">
        <v>0.2</v>
      </c>
      <c r="I160" s="3">
        <v>0.20699999999999999</v>
      </c>
      <c r="J160" s="3">
        <v>0.20399999999999999</v>
      </c>
      <c r="K160" s="3">
        <v>0.13800000000000001</v>
      </c>
      <c r="L160" s="3">
        <v>6.8000000000000005E-2</v>
      </c>
      <c r="M160" s="3">
        <v>0.81699999999999995</v>
      </c>
      <c r="N160" s="3">
        <v>0.28999999999999998</v>
      </c>
      <c r="O160" s="4">
        <v>3.18</v>
      </c>
      <c r="P160" s="6">
        <v>24395</v>
      </c>
      <c r="Q160" s="6">
        <v>2085</v>
      </c>
      <c r="R160" s="6">
        <v>1362</v>
      </c>
      <c r="S160" s="6">
        <v>2064</v>
      </c>
      <c r="T160" s="6">
        <v>4200</v>
      </c>
      <c r="U160" s="6">
        <v>9711</v>
      </c>
      <c r="V160" s="5">
        <v>0.39807337522506714</v>
      </c>
      <c r="W160" s="6">
        <v>169004</v>
      </c>
      <c r="X160" s="6">
        <v>1888</v>
      </c>
      <c r="Y160">
        <f t="shared" si="2"/>
        <v>1.1171333222882298E-2</v>
      </c>
      <c r="Z160">
        <v>197.3</v>
      </c>
      <c r="AA160">
        <v>0</v>
      </c>
      <c r="AB160">
        <v>3.2</v>
      </c>
    </row>
    <row r="161" spans="1:28" x14ac:dyDescent="0.15">
      <c r="A161" t="s">
        <v>183</v>
      </c>
      <c r="B161">
        <v>34.170560000000002</v>
      </c>
      <c r="C161">
        <v>-118.83759000000001</v>
      </c>
      <c r="D161" s="6">
        <v>845599</v>
      </c>
      <c r="E161" s="6">
        <v>617370</v>
      </c>
      <c r="F161" s="6">
        <v>131672</v>
      </c>
      <c r="G161" s="6">
        <v>485698</v>
      </c>
      <c r="H161" s="3">
        <v>0.10299999999999999</v>
      </c>
      <c r="I161" s="3">
        <v>0.13100000000000001</v>
      </c>
      <c r="J161" s="3">
        <v>0.13700000000000001</v>
      </c>
      <c r="K161" s="3">
        <v>0.123</v>
      </c>
      <c r="L161" s="3">
        <v>0.17100000000000001</v>
      </c>
      <c r="M161" s="3">
        <v>0.66500000000000004</v>
      </c>
      <c r="N161" s="3">
        <v>0.33900000000000002</v>
      </c>
      <c r="O161" s="4">
        <v>8.84</v>
      </c>
      <c r="P161" s="6">
        <v>99602</v>
      </c>
      <c r="Q161" s="6">
        <v>9977</v>
      </c>
      <c r="R161" s="6">
        <v>7482</v>
      </c>
      <c r="S161" s="6">
        <v>11243</v>
      </c>
      <c r="T161" s="6">
        <v>26631</v>
      </c>
      <c r="U161" s="6">
        <v>55333</v>
      </c>
      <c r="V161" s="5">
        <v>0.55554103851318359</v>
      </c>
      <c r="W161" s="6">
        <v>840833</v>
      </c>
      <c r="X161" s="6">
        <v>7534</v>
      </c>
      <c r="Y161">
        <f t="shared" si="2"/>
        <v>8.9601621249403868E-3</v>
      </c>
      <c r="Z161">
        <v>216</v>
      </c>
      <c r="AA161">
        <v>0</v>
      </c>
      <c r="AB161">
        <v>2</v>
      </c>
    </row>
    <row r="162" spans="1:28" x14ac:dyDescent="0.15">
      <c r="A162" t="s">
        <v>184</v>
      </c>
      <c r="B162">
        <v>28.612220000000001</v>
      </c>
      <c r="C162">
        <v>-80.807550000000006</v>
      </c>
      <c r="D162" s="6">
        <v>594001</v>
      </c>
      <c r="E162" s="6">
        <v>466337</v>
      </c>
      <c r="F162" s="6">
        <v>140835</v>
      </c>
      <c r="G162" s="6">
        <v>325502</v>
      </c>
      <c r="H162" s="3">
        <v>0.106</v>
      </c>
      <c r="I162" s="3">
        <v>0.126</v>
      </c>
      <c r="J162" s="3">
        <v>0.16800000000000001</v>
      </c>
      <c r="K162" s="3">
        <v>0.17599999999999999</v>
      </c>
      <c r="L162" s="3">
        <v>7.8E-2</v>
      </c>
      <c r="M162" s="3">
        <v>0.65400000000000003</v>
      </c>
      <c r="N162" s="3">
        <v>0.309</v>
      </c>
      <c r="O162" s="4">
        <v>5.43</v>
      </c>
      <c r="P162" s="6">
        <v>57536</v>
      </c>
      <c r="Q162" s="6">
        <v>5088</v>
      </c>
      <c r="R162" s="6">
        <v>3944</v>
      </c>
      <c r="S162" s="6">
        <v>5253</v>
      </c>
      <c r="T162" s="6">
        <v>13348</v>
      </c>
      <c r="U162" s="6">
        <v>27633</v>
      </c>
      <c r="V162" s="5">
        <v>0.48027321696281433</v>
      </c>
      <c r="W162" s="6">
        <v>553591</v>
      </c>
      <c r="X162" s="6">
        <v>4922</v>
      </c>
      <c r="Y162">
        <f t="shared" si="2"/>
        <v>8.891040497406931E-3</v>
      </c>
      <c r="Z162">
        <v>371</v>
      </c>
      <c r="AA162">
        <v>2</v>
      </c>
      <c r="AB162">
        <v>6.5</v>
      </c>
    </row>
    <row r="163" spans="1:28" x14ac:dyDescent="0.15">
      <c r="A163" t="s">
        <v>185</v>
      </c>
      <c r="B163">
        <v>30.159737</v>
      </c>
      <c r="C163">
        <v>-85.660921999999999</v>
      </c>
      <c r="D163" s="6">
        <v>180076</v>
      </c>
      <c r="E163" s="6">
        <v>136312</v>
      </c>
      <c r="F163" s="6">
        <v>31522</v>
      </c>
      <c r="G163" s="6">
        <v>104790</v>
      </c>
      <c r="H163" s="3">
        <v>0.13200000000000001</v>
      </c>
      <c r="I163" s="3">
        <v>0.152</v>
      </c>
      <c r="J163" s="3">
        <v>0.182</v>
      </c>
      <c r="K163" s="3">
        <v>0.15</v>
      </c>
      <c r="L163" s="3">
        <v>5.3999999999999999E-2</v>
      </c>
      <c r="M163" s="3">
        <v>0.67</v>
      </c>
      <c r="N163" s="3">
        <v>0.245</v>
      </c>
      <c r="O163" s="4">
        <v>5.16</v>
      </c>
      <c r="P163" s="6">
        <v>24062</v>
      </c>
      <c r="Q163" s="6">
        <v>2479</v>
      </c>
      <c r="R163" s="6">
        <v>1746</v>
      </c>
      <c r="S163" s="6">
        <v>2248</v>
      </c>
      <c r="T163" s="6">
        <v>5531</v>
      </c>
      <c r="U163" s="6">
        <v>12004</v>
      </c>
      <c r="V163" s="5">
        <v>0.49887791275978088</v>
      </c>
      <c r="W163" s="6">
        <v>191138</v>
      </c>
      <c r="X163" s="6">
        <v>339</v>
      </c>
      <c r="Y163">
        <f t="shared" si="2"/>
        <v>1.7735876696418295E-3</v>
      </c>
      <c r="Z163">
        <v>443.9</v>
      </c>
      <c r="AA163">
        <v>0</v>
      </c>
      <c r="AB163">
        <v>0</v>
      </c>
    </row>
    <row r="164" spans="1:28" x14ac:dyDescent="0.15">
      <c r="A164" t="s">
        <v>186</v>
      </c>
      <c r="B164">
        <v>30.340147000000002</v>
      </c>
      <c r="C164">
        <v>-87.147322000000003</v>
      </c>
      <c r="D164" s="6">
        <v>496278</v>
      </c>
      <c r="E164" s="6">
        <v>368831</v>
      </c>
      <c r="F164" s="6">
        <v>82127</v>
      </c>
      <c r="G164" s="6">
        <v>286704</v>
      </c>
      <c r="H164" s="3">
        <v>0.112</v>
      </c>
      <c r="I164" s="3">
        <v>0.11899999999999999</v>
      </c>
      <c r="J164" s="3">
        <v>0.185</v>
      </c>
      <c r="K164" s="3">
        <v>0.16500000000000001</v>
      </c>
      <c r="L164" s="3">
        <v>7.0999999999999994E-2</v>
      </c>
      <c r="M164" s="3">
        <v>0.65199999999999991</v>
      </c>
      <c r="N164" s="3">
        <v>0.27200000000000002</v>
      </c>
      <c r="O164" s="4">
        <v>5.1100000000000003</v>
      </c>
      <c r="P164" s="6">
        <v>60424</v>
      </c>
      <c r="Q164" s="6">
        <v>4777</v>
      </c>
      <c r="R164" s="6">
        <v>4594</v>
      </c>
      <c r="S164" s="6">
        <v>6267</v>
      </c>
      <c r="T164" s="6">
        <v>11860</v>
      </c>
      <c r="U164" s="6">
        <v>27498</v>
      </c>
      <c r="V164" s="5">
        <v>0.45508408546447754</v>
      </c>
      <c r="W164" s="6">
        <v>467348</v>
      </c>
      <c r="X164" s="6">
        <v>593</v>
      </c>
      <c r="Y164">
        <f t="shared" si="2"/>
        <v>1.2688617475628439E-3</v>
      </c>
      <c r="Z164">
        <v>409.7</v>
      </c>
      <c r="AA164">
        <v>0</v>
      </c>
      <c r="AB164">
        <v>2.7</v>
      </c>
    </row>
    <row r="165" spans="1:28" x14ac:dyDescent="0.15">
      <c r="A165" t="s">
        <v>187</v>
      </c>
      <c r="B165">
        <v>40.693137</v>
      </c>
      <c r="C165">
        <v>-89.589847000000006</v>
      </c>
      <c r="D165" s="6">
        <v>403747</v>
      </c>
      <c r="E165" s="6">
        <v>296833</v>
      </c>
      <c r="F165" s="6">
        <v>73631</v>
      </c>
      <c r="G165" s="6">
        <v>223202</v>
      </c>
      <c r="H165" s="3">
        <v>0.191</v>
      </c>
      <c r="I165" s="3">
        <v>0.17</v>
      </c>
      <c r="J165" s="3">
        <v>0.17899999999999999</v>
      </c>
      <c r="K165" s="3">
        <v>0.16</v>
      </c>
      <c r="L165" s="3">
        <v>7.3999999999999996E-2</v>
      </c>
      <c r="M165" s="3">
        <v>0.77400000000000002</v>
      </c>
      <c r="N165" s="3">
        <v>0.27900000000000003</v>
      </c>
      <c r="O165" s="4">
        <v>2.12</v>
      </c>
      <c r="P165" s="6">
        <v>45660</v>
      </c>
      <c r="Q165" s="6">
        <v>3557</v>
      </c>
      <c r="R165" s="6">
        <v>2246</v>
      </c>
      <c r="S165" s="6">
        <v>2937</v>
      </c>
      <c r="T165" s="6">
        <v>9325</v>
      </c>
      <c r="U165" s="6">
        <v>18065</v>
      </c>
      <c r="V165" s="5">
        <v>0.39564171433448792</v>
      </c>
      <c r="W165" s="6">
        <v>379947</v>
      </c>
      <c r="X165" s="6">
        <v>3321</v>
      </c>
      <c r="Y165">
        <f t="shared" si="2"/>
        <v>8.7406927808352224E-3</v>
      </c>
      <c r="Z165">
        <v>451.9</v>
      </c>
      <c r="AA165">
        <v>0</v>
      </c>
      <c r="AB165">
        <v>6.9</v>
      </c>
    </row>
    <row r="166" spans="1:28" x14ac:dyDescent="0.15">
      <c r="A166" t="s">
        <v>188</v>
      </c>
      <c r="B166">
        <v>40.141500999999998</v>
      </c>
      <c r="C166">
        <v>-74.979768000000007</v>
      </c>
      <c r="D166" s="6">
        <v>6092403</v>
      </c>
      <c r="E166" s="6">
        <v>4538568</v>
      </c>
      <c r="F166" s="6">
        <v>976503</v>
      </c>
      <c r="G166" s="6">
        <v>3562065</v>
      </c>
      <c r="H166" s="3">
        <v>9.4E-2</v>
      </c>
      <c r="I166" s="3">
        <v>0.107</v>
      </c>
      <c r="J166" s="3">
        <v>0.128</v>
      </c>
      <c r="K166" s="3">
        <v>0.13600000000000001</v>
      </c>
      <c r="L166" s="3">
        <v>6.9000000000000006E-2</v>
      </c>
      <c r="M166" s="3">
        <v>0.53400000000000003</v>
      </c>
      <c r="N166" s="3">
        <v>0.38700000000000001</v>
      </c>
      <c r="O166" s="4">
        <v>4.0199999999999996</v>
      </c>
      <c r="P166" s="6">
        <v>758304</v>
      </c>
      <c r="Q166" s="6">
        <v>64253</v>
      </c>
      <c r="R166" s="6">
        <v>43939</v>
      </c>
      <c r="S166" s="6">
        <v>59920</v>
      </c>
      <c r="T166" s="6">
        <v>187793</v>
      </c>
      <c r="U166" s="6">
        <v>355905</v>
      </c>
      <c r="V166" s="5">
        <v>0.46934342384338379</v>
      </c>
      <c r="W166" s="6">
        <v>6035680</v>
      </c>
      <c r="X166" s="6">
        <v>32416</v>
      </c>
      <c r="Y166">
        <f t="shared" si="2"/>
        <v>5.3707287331336319E-3</v>
      </c>
      <c r="Z166" s="2">
        <v>409</v>
      </c>
      <c r="AA166">
        <v>23</v>
      </c>
      <c r="AB166">
        <v>233.8</v>
      </c>
    </row>
    <row r="167" spans="1:28" x14ac:dyDescent="0.15">
      <c r="A167" t="s">
        <v>189</v>
      </c>
      <c r="B167">
        <v>33.509210000000003</v>
      </c>
      <c r="C167">
        <v>-111.89903</v>
      </c>
      <c r="D167" s="6">
        <v>4860338</v>
      </c>
      <c r="E167" s="6">
        <v>3517680</v>
      </c>
      <c r="F167" s="6">
        <v>762918</v>
      </c>
      <c r="G167" s="6">
        <v>2754762</v>
      </c>
      <c r="H167" s="3">
        <v>9.9000000000000005E-2</v>
      </c>
      <c r="I167" s="3">
        <v>0.115</v>
      </c>
      <c r="J167" s="3">
        <v>0.14699999999999999</v>
      </c>
      <c r="K167" s="3">
        <v>0.158</v>
      </c>
      <c r="L167" s="3">
        <v>7.9000000000000001E-2</v>
      </c>
      <c r="M167" s="3">
        <v>0.59799999999999998</v>
      </c>
      <c r="N167" s="3">
        <v>0.32200000000000001</v>
      </c>
      <c r="O167" s="4">
        <v>6.38</v>
      </c>
      <c r="P167" s="6">
        <v>621809</v>
      </c>
      <c r="Q167" s="6">
        <v>52529</v>
      </c>
      <c r="R167" s="6">
        <v>40182</v>
      </c>
      <c r="S167" s="6">
        <v>53594</v>
      </c>
      <c r="T167" s="6">
        <v>131304</v>
      </c>
      <c r="U167" s="6">
        <v>277609</v>
      </c>
      <c r="V167" s="5">
        <v>0.44645380973815918</v>
      </c>
      <c r="W167" s="6">
        <v>4407915</v>
      </c>
      <c r="X167" s="6">
        <v>20933</v>
      </c>
      <c r="Y167">
        <f t="shared" si="2"/>
        <v>4.748957273450146E-3</v>
      </c>
      <c r="Z167">
        <v>426.5</v>
      </c>
      <c r="AA167">
        <v>3</v>
      </c>
      <c r="AB167">
        <v>30.5</v>
      </c>
    </row>
    <row r="168" spans="1:28" x14ac:dyDescent="0.15">
      <c r="A168" t="s">
        <v>190</v>
      </c>
      <c r="B168">
        <v>40.474409999999999</v>
      </c>
      <c r="C168">
        <v>-79.950968000000003</v>
      </c>
      <c r="D168" s="6">
        <v>2324447</v>
      </c>
      <c r="E168" s="6">
        <v>1802214</v>
      </c>
      <c r="F168" s="6">
        <v>465553</v>
      </c>
      <c r="G168" s="6">
        <v>1336661</v>
      </c>
      <c r="H168" s="3">
        <v>0.11799999999999999</v>
      </c>
      <c r="I168" s="3">
        <v>0.126</v>
      </c>
      <c r="J168" s="3">
        <v>0.14099999999999999</v>
      </c>
      <c r="K168" s="3">
        <v>0.13800000000000001</v>
      </c>
      <c r="L168" s="3">
        <v>7.0999999999999994E-2</v>
      </c>
      <c r="M168" s="3">
        <v>0.59399999999999997</v>
      </c>
      <c r="N168" s="3">
        <v>0.35899999999999999</v>
      </c>
      <c r="O168" s="4">
        <v>2.91</v>
      </c>
      <c r="P168" s="6">
        <v>309787</v>
      </c>
      <c r="Q168" s="6">
        <v>23039</v>
      </c>
      <c r="R168" s="6">
        <v>15768</v>
      </c>
      <c r="S168" s="6">
        <v>22295</v>
      </c>
      <c r="T168" s="6">
        <v>61332</v>
      </c>
      <c r="U168" s="6">
        <v>122434</v>
      </c>
      <c r="V168" s="5">
        <v>0.39521995186805725</v>
      </c>
      <c r="W168" s="6">
        <v>2358926</v>
      </c>
      <c r="X168" s="6">
        <v>10907</v>
      </c>
      <c r="Y168">
        <f t="shared" si="2"/>
        <v>4.6237143513615945E-3</v>
      </c>
      <c r="Z168" s="13">
        <v>274.60000000000002</v>
      </c>
      <c r="AA168">
        <v>14</v>
      </c>
      <c r="AB168">
        <v>117.7</v>
      </c>
    </row>
    <row r="169" spans="1:28" x14ac:dyDescent="0.15">
      <c r="A169" t="s">
        <v>191</v>
      </c>
      <c r="B169">
        <v>27.274179459999999</v>
      </c>
      <c r="C169">
        <v>-80.363311769999996</v>
      </c>
      <c r="D169" s="6">
        <v>481334</v>
      </c>
      <c r="E169" s="6">
        <v>377041</v>
      </c>
      <c r="F169" s="6">
        <v>127602</v>
      </c>
      <c r="G169" s="6">
        <v>249439</v>
      </c>
      <c r="H169" s="3">
        <v>9.7000000000000003E-2</v>
      </c>
      <c r="I169" s="3">
        <v>0.13100000000000001</v>
      </c>
      <c r="J169" s="3">
        <v>0.16400000000000001</v>
      </c>
      <c r="K169" s="3">
        <v>0.14799999999999999</v>
      </c>
      <c r="L169" s="3">
        <v>5.2999999999999999E-2</v>
      </c>
      <c r="M169" s="3">
        <v>0.59300000000000008</v>
      </c>
      <c r="N169" s="3">
        <v>0.26300000000000001</v>
      </c>
      <c r="O169" s="4">
        <v>5.34</v>
      </c>
      <c r="P169" s="6">
        <v>42863</v>
      </c>
      <c r="Q169" s="6">
        <v>4810</v>
      </c>
      <c r="R169" s="6">
        <v>2791</v>
      </c>
      <c r="S169" s="6">
        <v>4175</v>
      </c>
      <c r="T169" s="6">
        <v>11262</v>
      </c>
      <c r="U169" s="6">
        <v>23038</v>
      </c>
      <c r="V169" s="5">
        <v>0.53747987747192383</v>
      </c>
      <c r="W169" s="6">
        <v>439592</v>
      </c>
      <c r="X169" s="6">
        <v>1265</v>
      </c>
      <c r="Y169">
        <f t="shared" si="2"/>
        <v>2.8776683834100709E-3</v>
      </c>
      <c r="Z169">
        <v>238.8</v>
      </c>
      <c r="AA169">
        <v>0</v>
      </c>
      <c r="AB169">
        <v>0</v>
      </c>
    </row>
    <row r="170" spans="1:28" x14ac:dyDescent="0.15">
      <c r="A170" t="s">
        <v>192</v>
      </c>
      <c r="B170">
        <v>43.658631</v>
      </c>
      <c r="C170">
        <v>-70.261341999999999</v>
      </c>
      <c r="D170" s="6">
        <v>536314</v>
      </c>
      <c r="E170" s="6">
        <v>418588</v>
      </c>
      <c r="F170" s="6">
        <v>104628</v>
      </c>
      <c r="G170" s="6">
        <v>313960</v>
      </c>
      <c r="H170" s="3">
        <v>0.13600000000000001</v>
      </c>
      <c r="I170" s="3">
        <v>0.14399999999999999</v>
      </c>
      <c r="J170" s="3">
        <v>0.154</v>
      </c>
      <c r="K170" s="3">
        <v>0.14799999999999999</v>
      </c>
      <c r="L170" s="3">
        <v>7.5999999999999998E-2</v>
      </c>
      <c r="M170" s="3">
        <v>0.65800000000000003</v>
      </c>
      <c r="N170" s="3">
        <v>0.41199999999999998</v>
      </c>
      <c r="O170" s="4">
        <v>5.89</v>
      </c>
      <c r="P170" s="6">
        <v>63254</v>
      </c>
      <c r="Q170" s="6">
        <v>6197</v>
      </c>
      <c r="R170" s="6">
        <v>4238</v>
      </c>
      <c r="S170" s="6">
        <v>4734</v>
      </c>
      <c r="T170" s="6">
        <v>11912</v>
      </c>
      <c r="U170" s="6">
        <v>27081</v>
      </c>
      <c r="V170" s="5">
        <v>0.42813101410865784</v>
      </c>
      <c r="W170" s="6">
        <v>520893</v>
      </c>
      <c r="X170" s="6">
        <v>1831</v>
      </c>
      <c r="Y170">
        <f t="shared" si="2"/>
        <v>3.515117308161177E-3</v>
      </c>
      <c r="Z170">
        <v>114.6</v>
      </c>
      <c r="AA170">
        <v>0</v>
      </c>
      <c r="AB170">
        <v>18.3</v>
      </c>
    </row>
    <row r="171" spans="1:28" x14ac:dyDescent="0.15">
      <c r="A171" t="s">
        <v>193</v>
      </c>
      <c r="B171">
        <v>45.462184999999998</v>
      </c>
      <c r="C171">
        <v>-122.66087899999999</v>
      </c>
      <c r="D171" s="6">
        <v>2472774</v>
      </c>
      <c r="E171" s="6">
        <v>1863630</v>
      </c>
      <c r="F171" s="6">
        <v>368320</v>
      </c>
      <c r="G171" s="6">
        <v>1495310</v>
      </c>
      <c r="H171" s="3">
        <v>0.105</v>
      </c>
      <c r="I171" s="3">
        <v>0.12</v>
      </c>
      <c r="J171" s="3">
        <v>0.14899999999999999</v>
      </c>
      <c r="K171" s="3">
        <v>0.152</v>
      </c>
      <c r="L171" s="3">
        <v>7.5999999999999998E-2</v>
      </c>
      <c r="M171" s="3">
        <v>0.60199999999999998</v>
      </c>
      <c r="N171" s="3">
        <v>0.40400000000000003</v>
      </c>
      <c r="O171" s="4">
        <v>6.41</v>
      </c>
      <c r="P171" s="6">
        <v>361229</v>
      </c>
      <c r="Q171" s="6">
        <v>31938</v>
      </c>
      <c r="R171" s="6">
        <v>24235</v>
      </c>
      <c r="S171" s="6">
        <v>32787</v>
      </c>
      <c r="T171" s="6">
        <v>83253</v>
      </c>
      <c r="U171" s="6">
        <v>172213</v>
      </c>
      <c r="V171" s="5">
        <v>0.47674190998077393</v>
      </c>
      <c r="W171" s="6">
        <v>2320323</v>
      </c>
      <c r="X171" s="6">
        <v>25717</v>
      </c>
      <c r="Y171">
        <f t="shared" si="2"/>
        <v>1.1083370720369535E-2</v>
      </c>
      <c r="Z171">
        <v>302.60000000000002</v>
      </c>
      <c r="AA171">
        <v>2</v>
      </c>
      <c r="AB171">
        <v>49.1</v>
      </c>
    </row>
    <row r="172" spans="1:28" x14ac:dyDescent="0.15">
      <c r="A172" t="s">
        <v>194</v>
      </c>
      <c r="B172">
        <v>34.591349000000001</v>
      </c>
      <c r="C172">
        <v>-112.426312</v>
      </c>
      <c r="D172" s="6">
        <v>232396</v>
      </c>
      <c r="E172" s="6">
        <v>186708</v>
      </c>
      <c r="F172" s="6">
        <v>73498</v>
      </c>
      <c r="G172" s="6">
        <v>113210</v>
      </c>
      <c r="H172" s="3">
        <v>0.20499999999999999</v>
      </c>
      <c r="I172" s="3">
        <v>0.156</v>
      </c>
      <c r="J172" s="3">
        <v>0.14699999999999999</v>
      </c>
      <c r="K172" s="3">
        <v>0.126</v>
      </c>
      <c r="L172" s="3">
        <v>7.0000000000000007E-2</v>
      </c>
      <c r="M172" s="3">
        <v>0.70399999999999996</v>
      </c>
      <c r="N172" s="3">
        <v>0.26300000000000001</v>
      </c>
      <c r="O172" s="4">
        <v>7.76</v>
      </c>
      <c r="P172" s="6">
        <v>27739</v>
      </c>
      <c r="Q172" s="6">
        <v>1568</v>
      </c>
      <c r="R172" s="6">
        <v>1409</v>
      </c>
      <c r="S172" s="6">
        <v>3225</v>
      </c>
      <c r="T172" s="6">
        <v>5571</v>
      </c>
      <c r="U172" s="6">
        <v>11773</v>
      </c>
      <c r="V172" s="5">
        <v>0.42442050576210022</v>
      </c>
      <c r="W172" s="6">
        <v>215996</v>
      </c>
      <c r="X172" s="6">
        <v>329</v>
      </c>
      <c r="Y172">
        <f t="shared" si="2"/>
        <v>1.5231763551176874E-3</v>
      </c>
      <c r="Z172">
        <v>277.10000000000002</v>
      </c>
      <c r="AA172">
        <v>0</v>
      </c>
      <c r="AB172">
        <v>1.6</v>
      </c>
    </row>
    <row r="173" spans="1:28" x14ac:dyDescent="0.15">
      <c r="A173" t="s">
        <v>195</v>
      </c>
      <c r="B173">
        <v>41.827582</v>
      </c>
      <c r="C173">
        <v>-71.417670000000001</v>
      </c>
      <c r="D173" s="6">
        <v>1621099</v>
      </c>
      <c r="E173" s="6">
        <v>1224910</v>
      </c>
      <c r="F173" s="6">
        <v>277984</v>
      </c>
      <c r="G173" s="6">
        <v>946926</v>
      </c>
      <c r="H173" s="3">
        <v>0.11799999999999999</v>
      </c>
      <c r="I173" s="3">
        <v>0.14599999999999999</v>
      </c>
      <c r="J173" s="3">
        <v>0.156</v>
      </c>
      <c r="K173" s="3">
        <v>0.14899999999999999</v>
      </c>
      <c r="L173" s="3">
        <v>6.8000000000000005E-2</v>
      </c>
      <c r="M173" s="3">
        <v>0.63700000000000001</v>
      </c>
      <c r="N173" s="3">
        <v>0.33</v>
      </c>
      <c r="O173" s="4">
        <v>4.72</v>
      </c>
      <c r="P173" s="6">
        <v>241221</v>
      </c>
      <c r="Q173" s="6">
        <v>21543</v>
      </c>
      <c r="R173" s="6">
        <v>15008</v>
      </c>
      <c r="S173" s="6">
        <v>19385</v>
      </c>
      <c r="T173" s="6">
        <v>51247</v>
      </c>
      <c r="U173" s="6">
        <v>107183</v>
      </c>
      <c r="V173" s="5">
        <v>0.44433528184890747</v>
      </c>
      <c r="W173" s="6">
        <v>1606424</v>
      </c>
      <c r="X173" s="6">
        <v>6954</v>
      </c>
      <c r="Y173">
        <f t="shared" si="2"/>
        <v>4.3288695886017636E-3</v>
      </c>
      <c r="Z173">
        <v>282.60000000000002</v>
      </c>
      <c r="AA173">
        <v>11</v>
      </c>
      <c r="AB173">
        <v>105.9</v>
      </c>
    </row>
    <row r="174" spans="1:28" x14ac:dyDescent="0.15">
      <c r="A174" t="s">
        <v>196</v>
      </c>
      <c r="B174">
        <v>40.296900000000001</v>
      </c>
      <c r="C174">
        <v>-111.69465</v>
      </c>
      <c r="D174" s="6">
        <v>633129</v>
      </c>
      <c r="E174" s="6">
        <v>382474</v>
      </c>
      <c r="F174" s="6">
        <v>48984</v>
      </c>
      <c r="G174" s="6">
        <v>333490</v>
      </c>
      <c r="H174" s="3">
        <v>0.17100000000000001</v>
      </c>
      <c r="I174" s="3">
        <v>0.17599999999999999</v>
      </c>
      <c r="J174" s="3">
        <v>0.182</v>
      </c>
      <c r="K174" s="3">
        <v>0.13500000000000001</v>
      </c>
      <c r="L174" s="3">
        <v>6.0999999999999999E-2</v>
      </c>
      <c r="M174" s="3">
        <v>0.72499999999999987</v>
      </c>
      <c r="N174" s="3">
        <v>0.40699999999999997</v>
      </c>
      <c r="O174" s="4">
        <v>6.06</v>
      </c>
      <c r="P174" s="6">
        <v>55923</v>
      </c>
      <c r="Q174" s="6">
        <v>5847</v>
      </c>
      <c r="R174" s="6">
        <v>3558</v>
      </c>
      <c r="S174" s="6">
        <v>5030</v>
      </c>
      <c r="T174" s="6">
        <v>10797</v>
      </c>
      <c r="U174" s="6">
        <v>25232</v>
      </c>
      <c r="V174" s="5">
        <v>0.45119181275367737</v>
      </c>
      <c r="W174" s="6">
        <v>562357</v>
      </c>
      <c r="X174" s="6">
        <v>3720</v>
      </c>
      <c r="Y174">
        <f t="shared" si="2"/>
        <v>6.6150150171510273E-3</v>
      </c>
      <c r="Z174">
        <v>90.2</v>
      </c>
      <c r="AA174">
        <v>0</v>
      </c>
      <c r="AB174">
        <v>72.5</v>
      </c>
    </row>
    <row r="175" spans="1:28" x14ac:dyDescent="0.15">
      <c r="A175" t="s">
        <v>197</v>
      </c>
      <c r="B175">
        <v>42.727153000000001</v>
      </c>
      <c r="C175">
        <v>-87.675978999999998</v>
      </c>
      <c r="D175" s="6">
        <v>195859</v>
      </c>
      <c r="E175" s="6">
        <v>143441</v>
      </c>
      <c r="F175" s="6">
        <v>32310</v>
      </c>
      <c r="G175" s="6">
        <v>111131</v>
      </c>
      <c r="H175" s="3">
        <v>0.16200000000000001</v>
      </c>
      <c r="I175" s="3">
        <v>0.13900000000000001</v>
      </c>
      <c r="J175" s="3">
        <v>0.15</v>
      </c>
      <c r="K175" s="3">
        <v>0.126</v>
      </c>
      <c r="L175" s="3">
        <v>7.0000000000000007E-2</v>
      </c>
      <c r="M175" s="3">
        <v>0.64700000000000002</v>
      </c>
      <c r="N175" s="3">
        <v>0.25800000000000001</v>
      </c>
      <c r="O175" s="4">
        <v>3.48</v>
      </c>
      <c r="P175" s="6">
        <v>24752</v>
      </c>
      <c r="Q175" s="6">
        <v>1887</v>
      </c>
      <c r="R175" s="6">
        <v>1264</v>
      </c>
      <c r="S175" s="6">
        <v>1985</v>
      </c>
      <c r="T175" s="6">
        <v>5705</v>
      </c>
      <c r="U175" s="6">
        <v>10841</v>
      </c>
      <c r="V175" s="5">
        <v>0.43798482418060303</v>
      </c>
      <c r="W175" s="6">
        <v>194895</v>
      </c>
      <c r="X175" s="6">
        <v>1327</v>
      </c>
      <c r="Y175">
        <f t="shared" si="2"/>
        <v>6.8087944790784782E-3</v>
      </c>
      <c r="Z175">
        <v>318.10000000000002</v>
      </c>
      <c r="AA175">
        <v>0</v>
      </c>
      <c r="AB175">
        <v>0</v>
      </c>
    </row>
    <row r="176" spans="1:28" x14ac:dyDescent="0.15">
      <c r="A176" t="s">
        <v>198</v>
      </c>
      <c r="B176">
        <v>35.785511020000001</v>
      </c>
      <c r="C176">
        <v>-78.642669679999997</v>
      </c>
      <c r="D176" s="6">
        <v>1362997</v>
      </c>
      <c r="E176" s="6">
        <v>981049</v>
      </c>
      <c r="F176" s="6">
        <v>165735</v>
      </c>
      <c r="G176" s="6">
        <v>815314</v>
      </c>
      <c r="H176" s="3">
        <v>8.7999999999999995E-2</v>
      </c>
      <c r="I176" s="3">
        <v>0.11600000000000001</v>
      </c>
      <c r="J176" s="3">
        <v>0.152</v>
      </c>
      <c r="K176" s="3">
        <v>0.159</v>
      </c>
      <c r="L176" s="3">
        <v>8.4000000000000005E-2</v>
      </c>
      <c r="M176" s="3">
        <v>0.59899999999999998</v>
      </c>
      <c r="N176" s="3">
        <v>0.47799999999999998</v>
      </c>
      <c r="O176" s="4">
        <v>4.91</v>
      </c>
      <c r="P176" s="6">
        <v>173685</v>
      </c>
      <c r="Q176" s="6">
        <v>14922</v>
      </c>
      <c r="R176" s="6">
        <v>10708</v>
      </c>
      <c r="S176" s="6">
        <v>15106</v>
      </c>
      <c r="T176" s="6">
        <v>32128</v>
      </c>
      <c r="U176" s="6">
        <v>72864</v>
      </c>
      <c r="V176" s="5">
        <v>0.41951808333396912</v>
      </c>
      <c r="W176" s="6">
        <v>1216711</v>
      </c>
      <c r="X176" s="6">
        <v>15950</v>
      </c>
      <c r="Y176">
        <f t="shared" si="2"/>
        <v>1.3109111366626914E-2</v>
      </c>
      <c r="Z176">
        <v>172.6</v>
      </c>
      <c r="AA176">
        <v>10</v>
      </c>
      <c r="AB176">
        <v>61.2</v>
      </c>
    </row>
    <row r="177" spans="1:28" x14ac:dyDescent="0.15">
      <c r="A177" t="s">
        <v>199</v>
      </c>
      <c r="B177">
        <v>40.357241999999999</v>
      </c>
      <c r="C177">
        <v>-75.940152999999995</v>
      </c>
      <c r="D177" s="6">
        <v>419062</v>
      </c>
      <c r="E177" s="6">
        <v>306901</v>
      </c>
      <c r="F177" s="6">
        <v>72293</v>
      </c>
      <c r="G177" s="6">
        <v>234608</v>
      </c>
      <c r="H177" s="3">
        <v>0.124</v>
      </c>
      <c r="I177" s="3">
        <v>0.14499999999999999</v>
      </c>
      <c r="J177" s="3">
        <v>0.18099999999999999</v>
      </c>
      <c r="K177" s="3">
        <v>0.14199999999999999</v>
      </c>
      <c r="L177" s="3">
        <v>8.3000000000000004E-2</v>
      </c>
      <c r="M177" s="3">
        <v>0.67499999999999993</v>
      </c>
      <c r="N177" s="3">
        <v>0.25900000000000001</v>
      </c>
      <c r="O177" s="4">
        <v>3.11</v>
      </c>
      <c r="P177" s="6">
        <v>45300</v>
      </c>
      <c r="Q177" s="6">
        <v>4060</v>
      </c>
      <c r="R177" s="6">
        <v>2448</v>
      </c>
      <c r="S177" s="6">
        <v>4400</v>
      </c>
      <c r="T177" s="6">
        <v>9311</v>
      </c>
      <c r="U177" s="6">
        <v>20219</v>
      </c>
      <c r="V177" s="5">
        <v>0.4463355541229248</v>
      </c>
      <c r="W177" s="6">
        <v>413965</v>
      </c>
      <c r="X177" s="6">
        <v>1157</v>
      </c>
      <c r="Y177">
        <f t="shared" si="2"/>
        <v>2.7949222760378293E-3</v>
      </c>
      <c r="Z177" s="2">
        <v>236.4</v>
      </c>
      <c r="AA177">
        <v>0</v>
      </c>
      <c r="AB177">
        <v>2.2999999999999998</v>
      </c>
    </row>
    <row r="178" spans="1:28" x14ac:dyDescent="0.15">
      <c r="A178" t="s">
        <v>200</v>
      </c>
      <c r="B178">
        <v>39.525748999999998</v>
      </c>
      <c r="C178">
        <v>-119.813051</v>
      </c>
      <c r="D178" s="6">
        <v>468268</v>
      </c>
      <c r="E178" s="6">
        <v>349459</v>
      </c>
      <c r="F178" s="6">
        <v>77214</v>
      </c>
      <c r="G178" s="6">
        <v>272245</v>
      </c>
      <c r="H178" s="3">
        <v>0.126</v>
      </c>
      <c r="I178" s="3">
        <v>0.158</v>
      </c>
      <c r="J178" s="3">
        <v>0.20899999999999999</v>
      </c>
      <c r="K178" s="3">
        <v>0.17499999999999999</v>
      </c>
      <c r="L178" s="3">
        <v>6.9000000000000006E-2</v>
      </c>
      <c r="M178" s="3">
        <v>0.73699999999999988</v>
      </c>
      <c r="N178" s="3">
        <v>0.317</v>
      </c>
      <c r="O178" s="4">
        <v>9.17</v>
      </c>
      <c r="P178" s="6">
        <v>78444</v>
      </c>
      <c r="Q178" s="6">
        <v>6761</v>
      </c>
      <c r="R178" s="6">
        <v>5238</v>
      </c>
      <c r="S178" s="6">
        <v>7945</v>
      </c>
      <c r="T178" s="6">
        <v>15776</v>
      </c>
      <c r="U178" s="6">
        <v>35720</v>
      </c>
      <c r="V178" s="5">
        <v>0.45535668730735779</v>
      </c>
      <c r="W178" s="6">
        <v>438948</v>
      </c>
      <c r="X178" s="6">
        <v>3247</v>
      </c>
      <c r="Y178">
        <f t="shared" si="2"/>
        <v>7.3972315627363608E-3</v>
      </c>
      <c r="Z178">
        <v>469</v>
      </c>
      <c r="AA178">
        <v>0</v>
      </c>
      <c r="AB178">
        <v>6.2</v>
      </c>
    </row>
    <row r="179" spans="1:28" x14ac:dyDescent="0.15">
      <c r="A179" t="s">
        <v>201</v>
      </c>
      <c r="B179">
        <v>37.514569999999999</v>
      </c>
      <c r="C179">
        <v>-77.564757999999998</v>
      </c>
      <c r="D179" s="6">
        <v>1282067</v>
      </c>
      <c r="E179" s="6">
        <v>955609</v>
      </c>
      <c r="F179" s="6">
        <v>199593</v>
      </c>
      <c r="G179" s="6">
        <v>756016</v>
      </c>
      <c r="H179" s="3">
        <v>9.0999999999999998E-2</v>
      </c>
      <c r="I179" s="3">
        <v>0.12</v>
      </c>
      <c r="J179" s="3">
        <v>0.16600000000000001</v>
      </c>
      <c r="K179" s="3">
        <v>0.18</v>
      </c>
      <c r="L179" s="3">
        <v>8.8999999999999996E-2</v>
      </c>
      <c r="M179" s="3">
        <v>0.64599999999999991</v>
      </c>
      <c r="N179" s="3">
        <v>0.38</v>
      </c>
      <c r="O179" s="4">
        <v>4.76</v>
      </c>
      <c r="P179" s="6">
        <v>162761</v>
      </c>
      <c r="Q179" s="6">
        <v>14067</v>
      </c>
      <c r="R179" s="6">
        <v>11326</v>
      </c>
      <c r="S179" s="6">
        <v>13078</v>
      </c>
      <c r="T179" s="6">
        <v>38224</v>
      </c>
      <c r="U179" s="6">
        <v>76695</v>
      </c>
      <c r="V179" s="5">
        <v>0.47121238708496094</v>
      </c>
      <c r="W179" s="6">
        <v>1246215</v>
      </c>
      <c r="X179" s="6">
        <v>3003</v>
      </c>
      <c r="Y179">
        <f t="shared" si="2"/>
        <v>2.4096965611872753E-3</v>
      </c>
      <c r="Z179">
        <v>227.7</v>
      </c>
      <c r="AA179">
        <v>0</v>
      </c>
      <c r="AB179">
        <v>19.2</v>
      </c>
    </row>
    <row r="180" spans="1:28" x14ac:dyDescent="0.15">
      <c r="A180" t="s">
        <v>202</v>
      </c>
      <c r="B180">
        <v>33.946483610000001</v>
      </c>
      <c r="C180">
        <v>-117.3831711</v>
      </c>
      <c r="D180" s="6">
        <v>4600396</v>
      </c>
      <c r="E180" s="6">
        <v>3215729</v>
      </c>
      <c r="F180" s="6">
        <v>602407</v>
      </c>
      <c r="G180" s="6">
        <v>2613322</v>
      </c>
      <c r="H180" s="3">
        <v>0.09</v>
      </c>
      <c r="I180" s="3">
        <v>0.121</v>
      </c>
      <c r="J180" s="3">
        <v>0.13800000000000001</v>
      </c>
      <c r="K180" s="3">
        <v>0.13300000000000001</v>
      </c>
      <c r="L180" s="3">
        <v>5.2999999999999999E-2</v>
      </c>
      <c r="M180" s="3">
        <v>0.53500000000000003</v>
      </c>
      <c r="N180" s="3">
        <v>0.224</v>
      </c>
      <c r="O180" s="4">
        <v>7.26</v>
      </c>
      <c r="P180" s="6">
        <v>494470</v>
      </c>
      <c r="Q180" s="6">
        <v>45265</v>
      </c>
      <c r="R180" s="6">
        <v>35065</v>
      </c>
      <c r="S180" s="6">
        <v>52685</v>
      </c>
      <c r="T180" s="6">
        <v>136761</v>
      </c>
      <c r="U180" s="6">
        <v>269776</v>
      </c>
      <c r="V180" s="5">
        <v>0.54558616876602173</v>
      </c>
      <c r="W180" s="6">
        <v>4392801</v>
      </c>
      <c r="X180" s="6">
        <v>6061</v>
      </c>
      <c r="Y180">
        <f t="shared" si="2"/>
        <v>1.3797574713719106E-3</v>
      </c>
      <c r="Z180">
        <v>425.9</v>
      </c>
      <c r="AA180">
        <v>3</v>
      </c>
      <c r="AB180">
        <v>24</v>
      </c>
    </row>
    <row r="181" spans="1:28" x14ac:dyDescent="0.15">
      <c r="A181" t="s">
        <v>203</v>
      </c>
      <c r="B181">
        <v>37.270969999999998</v>
      </c>
      <c r="C181">
        <v>-79.941427000000004</v>
      </c>
      <c r="D181" s="6">
        <v>313289</v>
      </c>
      <c r="E181" s="6">
        <v>238354</v>
      </c>
      <c r="F181" s="6">
        <v>63420</v>
      </c>
      <c r="G181" s="6">
        <v>174934</v>
      </c>
      <c r="H181" s="3">
        <v>0.106</v>
      </c>
      <c r="I181" s="3">
        <v>0.12</v>
      </c>
      <c r="J181" s="3">
        <v>0.19700000000000001</v>
      </c>
      <c r="K181" s="3">
        <v>0.14599999999999999</v>
      </c>
      <c r="L181" s="3">
        <v>5.8000000000000003E-2</v>
      </c>
      <c r="M181" s="3">
        <v>0.627</v>
      </c>
      <c r="N181" s="3">
        <v>0.28399999999999997</v>
      </c>
      <c r="O181" s="4">
        <v>4.01</v>
      </c>
      <c r="P181" s="6">
        <v>39805</v>
      </c>
      <c r="Q181" s="6">
        <v>2808</v>
      </c>
      <c r="R181" s="6">
        <v>2079</v>
      </c>
      <c r="S181" s="6">
        <v>3658</v>
      </c>
      <c r="T181" s="6">
        <v>8257</v>
      </c>
      <c r="U181" s="6">
        <v>16802</v>
      </c>
      <c r="V181" s="5">
        <v>0.42210778594017029</v>
      </c>
      <c r="W181" s="6">
        <v>312216</v>
      </c>
      <c r="X181" s="6">
        <v>894</v>
      </c>
      <c r="Y181">
        <f t="shared" si="2"/>
        <v>2.8634022599738642E-3</v>
      </c>
      <c r="Z181">
        <v>238.9</v>
      </c>
      <c r="AA181">
        <v>0</v>
      </c>
      <c r="AB181">
        <v>3.4</v>
      </c>
    </row>
    <row r="182" spans="1:28" x14ac:dyDescent="0.15">
      <c r="A182" t="s">
        <v>204</v>
      </c>
      <c r="B182">
        <v>44.075285000000001</v>
      </c>
      <c r="C182">
        <v>-92.516915999999995</v>
      </c>
      <c r="D182" s="6">
        <v>219848</v>
      </c>
      <c r="E182" s="6">
        <v>159874</v>
      </c>
      <c r="F182" s="6">
        <v>36287</v>
      </c>
      <c r="G182" s="6">
        <v>123587</v>
      </c>
      <c r="H182" s="3">
        <v>0.185</v>
      </c>
      <c r="I182" s="3">
        <v>0.20200000000000001</v>
      </c>
      <c r="J182" s="3">
        <v>0.20699999999999999</v>
      </c>
      <c r="K182" s="3">
        <v>0.13</v>
      </c>
      <c r="L182" s="3">
        <v>5.7000000000000002E-2</v>
      </c>
      <c r="M182" s="3">
        <v>0.78100000000000003</v>
      </c>
      <c r="N182" s="3">
        <v>0.40300000000000002</v>
      </c>
      <c r="O182" s="4">
        <v>3.35</v>
      </c>
      <c r="P182" s="6">
        <v>22299</v>
      </c>
      <c r="Q182" s="6">
        <v>2107</v>
      </c>
      <c r="R182" s="6">
        <v>1317</v>
      </c>
      <c r="S182" s="6">
        <v>1085</v>
      </c>
      <c r="T182" s="6">
        <v>4720</v>
      </c>
      <c r="U182" s="6">
        <v>9229</v>
      </c>
      <c r="V182" s="5">
        <v>0.41387507319450378</v>
      </c>
      <c r="W182" s="6">
        <v>211250</v>
      </c>
      <c r="X182" s="6">
        <v>5907</v>
      </c>
      <c r="Y182">
        <f t="shared" si="2"/>
        <v>2.7962130177514793E-2</v>
      </c>
      <c r="Z182">
        <v>152.5</v>
      </c>
      <c r="AA182">
        <v>0</v>
      </c>
      <c r="AB182">
        <v>0</v>
      </c>
    </row>
    <row r="183" spans="1:28" x14ac:dyDescent="0.15">
      <c r="A183" t="s">
        <v>205</v>
      </c>
      <c r="B183">
        <v>43.286023999999998</v>
      </c>
      <c r="C183">
        <v>-77.684263999999999</v>
      </c>
      <c r="D183" s="6">
        <v>1071784</v>
      </c>
      <c r="E183" s="6">
        <v>804004</v>
      </c>
      <c r="F183" s="6">
        <v>191322</v>
      </c>
      <c r="G183" s="6">
        <v>612682</v>
      </c>
      <c r="H183" s="3">
        <v>0.15</v>
      </c>
      <c r="I183" s="3">
        <v>0.158</v>
      </c>
      <c r="J183" s="3">
        <v>0.17699999999999999</v>
      </c>
      <c r="K183" s="3">
        <v>0.17699999999999999</v>
      </c>
      <c r="L183" s="3">
        <v>9.0999999999999998E-2</v>
      </c>
      <c r="M183" s="3">
        <v>0.75299999999999989</v>
      </c>
      <c r="N183" s="3">
        <v>0.35599999999999998</v>
      </c>
      <c r="O183" s="4">
        <v>3.27</v>
      </c>
      <c r="P183" s="6">
        <v>144584</v>
      </c>
      <c r="Q183" s="6">
        <v>12500</v>
      </c>
      <c r="R183" s="6">
        <v>8832</v>
      </c>
      <c r="S183" s="6">
        <v>11976</v>
      </c>
      <c r="T183" s="6">
        <v>36860</v>
      </c>
      <c r="U183" s="6">
        <v>70168</v>
      </c>
      <c r="V183" s="5">
        <v>0.48530957102775574</v>
      </c>
      <c r="W183" s="6">
        <v>1083156</v>
      </c>
      <c r="X183" s="6">
        <v>20239</v>
      </c>
      <c r="Y183">
        <f t="shared" si="2"/>
        <v>1.8685212471703062E-2</v>
      </c>
      <c r="Z183">
        <v>248.7</v>
      </c>
      <c r="AA183">
        <v>3</v>
      </c>
      <c r="AB183">
        <v>69.3</v>
      </c>
    </row>
    <row r="184" spans="1:28" x14ac:dyDescent="0.15">
      <c r="A184" t="s">
        <v>206</v>
      </c>
      <c r="B184">
        <v>42.271129999999999</v>
      </c>
      <c r="C184">
        <v>-89.093999999999994</v>
      </c>
      <c r="D184" s="6">
        <v>336928</v>
      </c>
      <c r="E184" s="6">
        <v>245719</v>
      </c>
      <c r="F184" s="6">
        <v>57874</v>
      </c>
      <c r="G184" s="6">
        <v>187845</v>
      </c>
      <c r="H184" s="3">
        <v>0.14099999999999999</v>
      </c>
      <c r="I184" s="3">
        <v>0.17</v>
      </c>
      <c r="J184" s="3">
        <v>0.189</v>
      </c>
      <c r="K184" s="3">
        <v>0.16300000000000001</v>
      </c>
      <c r="L184" s="3">
        <v>6.6000000000000003E-2</v>
      </c>
      <c r="M184" s="3">
        <v>0.72900000000000009</v>
      </c>
      <c r="N184" s="3">
        <v>0.23200000000000001</v>
      </c>
      <c r="O184" s="4">
        <v>2.54</v>
      </c>
      <c r="P184" s="6">
        <v>43191</v>
      </c>
      <c r="Q184" s="6">
        <v>3371</v>
      </c>
      <c r="R184" s="6">
        <v>2426</v>
      </c>
      <c r="S184" s="6">
        <v>3248</v>
      </c>
      <c r="T184" s="6">
        <v>9692</v>
      </c>
      <c r="U184" s="6">
        <v>18737</v>
      </c>
      <c r="V184" s="5">
        <v>0.43381723761558533</v>
      </c>
      <c r="W184" s="6">
        <v>344290</v>
      </c>
      <c r="X184" s="6">
        <v>1553</v>
      </c>
      <c r="Y184">
        <f t="shared" si="2"/>
        <v>4.5107322315489848E-3</v>
      </c>
      <c r="Z184">
        <v>634.5</v>
      </c>
      <c r="AA184">
        <v>0</v>
      </c>
      <c r="AB184">
        <v>0.4</v>
      </c>
    </row>
    <row r="185" spans="1:28" x14ac:dyDescent="0.15">
      <c r="A185" t="s">
        <v>207</v>
      </c>
      <c r="B185">
        <v>38.589407000000001</v>
      </c>
      <c r="C185">
        <v>-121.486546</v>
      </c>
      <c r="D185" s="6">
        <v>2338866</v>
      </c>
      <c r="E185" s="6">
        <v>1712462</v>
      </c>
      <c r="F185" s="6">
        <v>360869</v>
      </c>
      <c r="G185" s="6">
        <v>1351593</v>
      </c>
      <c r="H185" s="3">
        <v>9.7000000000000003E-2</v>
      </c>
      <c r="I185" s="3">
        <v>0.13100000000000001</v>
      </c>
      <c r="J185" s="3">
        <v>0.152</v>
      </c>
      <c r="K185" s="3">
        <v>0.154</v>
      </c>
      <c r="L185" s="3">
        <v>7.0000000000000007E-2</v>
      </c>
      <c r="M185" s="3">
        <v>0.60400000000000009</v>
      </c>
      <c r="N185" s="3">
        <v>0.34300000000000003</v>
      </c>
      <c r="O185" s="4">
        <v>6.53</v>
      </c>
      <c r="P185" s="6">
        <v>326324</v>
      </c>
      <c r="Q185" s="6">
        <v>30032</v>
      </c>
      <c r="R185" s="6">
        <v>21815</v>
      </c>
      <c r="S185" s="6">
        <v>31217</v>
      </c>
      <c r="T185" s="6">
        <v>83590</v>
      </c>
      <c r="U185" s="6">
        <v>166654</v>
      </c>
      <c r="V185" s="5">
        <v>0.51070100069046021</v>
      </c>
      <c r="W185" s="6">
        <v>2221525</v>
      </c>
      <c r="X185" s="6">
        <v>7717</v>
      </c>
      <c r="Y185">
        <f t="shared" si="2"/>
        <v>3.4737398858891979E-3</v>
      </c>
      <c r="Z185">
        <v>354.1</v>
      </c>
      <c r="AA185">
        <v>13</v>
      </c>
      <c r="AB185">
        <v>103.6</v>
      </c>
    </row>
    <row r="186" spans="1:28" x14ac:dyDescent="0.15">
      <c r="A186" t="s">
        <v>208</v>
      </c>
      <c r="B186">
        <v>43.412419999999997</v>
      </c>
      <c r="C186">
        <v>-83.886872999999994</v>
      </c>
      <c r="D186" s="6">
        <v>191166</v>
      </c>
      <c r="E186" s="6">
        <v>141649</v>
      </c>
      <c r="F186" s="6">
        <v>36634</v>
      </c>
      <c r="G186" s="6">
        <v>105015</v>
      </c>
      <c r="H186" s="3">
        <v>0.16800000000000001</v>
      </c>
      <c r="I186" s="3">
        <v>0.17899999999999999</v>
      </c>
      <c r="J186" s="3">
        <v>0.19400000000000001</v>
      </c>
      <c r="K186" s="3">
        <v>0.14699999999999999</v>
      </c>
      <c r="L186" s="3">
        <v>7.0999999999999994E-2</v>
      </c>
      <c r="M186" s="3">
        <v>0.7589999999999999</v>
      </c>
      <c r="N186" s="3">
        <v>0.221</v>
      </c>
      <c r="O186" s="4">
        <v>2.58</v>
      </c>
      <c r="P186" s="6">
        <v>22471</v>
      </c>
      <c r="Q186" s="6">
        <v>2383</v>
      </c>
      <c r="R186" s="6">
        <v>1433</v>
      </c>
      <c r="S186" s="6">
        <v>1803</v>
      </c>
      <c r="T186" s="6">
        <v>5530</v>
      </c>
      <c r="U186" s="6">
        <v>11149</v>
      </c>
      <c r="V186" s="5">
        <v>0.49615058302879333</v>
      </c>
      <c r="W186" s="6">
        <v>196479</v>
      </c>
      <c r="X186" s="6">
        <v>758</v>
      </c>
      <c r="Y186">
        <f t="shared" si="2"/>
        <v>3.8579186579736258E-3</v>
      </c>
      <c r="Z186">
        <v>623.6</v>
      </c>
      <c r="AA186">
        <v>0</v>
      </c>
      <c r="AB186">
        <v>1.1000000000000001</v>
      </c>
    </row>
    <row r="187" spans="1:28" x14ac:dyDescent="0.15">
      <c r="A187" t="s">
        <v>209</v>
      </c>
      <c r="B187">
        <v>44.948779999999999</v>
      </c>
      <c r="C187">
        <v>-123.00365499999999</v>
      </c>
      <c r="D187" s="6">
        <v>428472</v>
      </c>
      <c r="E187" s="6">
        <v>306121</v>
      </c>
      <c r="F187" s="6">
        <v>69140</v>
      </c>
      <c r="G187" s="6">
        <v>236981</v>
      </c>
      <c r="H187" s="3">
        <v>0.13200000000000001</v>
      </c>
      <c r="I187" s="3">
        <v>0.155</v>
      </c>
      <c r="J187" s="3">
        <v>0.17599999999999999</v>
      </c>
      <c r="K187" s="3">
        <v>0.151</v>
      </c>
      <c r="L187" s="3">
        <v>5.8999999999999997E-2</v>
      </c>
      <c r="M187" s="3">
        <v>0.67300000000000004</v>
      </c>
      <c r="N187" s="3">
        <v>0.254</v>
      </c>
      <c r="O187" s="4">
        <v>5.86</v>
      </c>
      <c r="P187" s="6">
        <v>57913</v>
      </c>
      <c r="Q187" s="6">
        <v>5123</v>
      </c>
      <c r="R187" s="6">
        <v>3917</v>
      </c>
      <c r="S187" s="6">
        <v>4774</v>
      </c>
      <c r="T187" s="6">
        <v>13900</v>
      </c>
      <c r="U187" s="6">
        <v>27714</v>
      </c>
      <c r="V187" s="5">
        <v>0.47854539752006531</v>
      </c>
      <c r="W187" s="6">
        <v>400523</v>
      </c>
      <c r="X187" s="6">
        <v>614</v>
      </c>
      <c r="Y187">
        <f t="shared" si="2"/>
        <v>1.5329956082422232E-3</v>
      </c>
      <c r="Z187">
        <v>270.10000000000002</v>
      </c>
      <c r="AA187">
        <v>0</v>
      </c>
      <c r="AB187">
        <v>6.8</v>
      </c>
    </row>
    <row r="188" spans="1:28" x14ac:dyDescent="0.15">
      <c r="A188" t="s">
        <v>210</v>
      </c>
      <c r="B188">
        <v>36.677737</v>
      </c>
      <c r="C188">
        <v>-121.655501</v>
      </c>
      <c r="D188" s="6">
        <v>432977</v>
      </c>
      <c r="E188" s="6">
        <v>299979</v>
      </c>
      <c r="F188" s="6">
        <v>59061</v>
      </c>
      <c r="G188" s="6">
        <v>240918</v>
      </c>
      <c r="H188" s="3">
        <v>9.9000000000000005E-2</v>
      </c>
      <c r="I188" s="3">
        <v>0.14199999999999999</v>
      </c>
      <c r="J188" s="3">
        <v>0.21099999999999999</v>
      </c>
      <c r="K188" s="3">
        <v>0.20599999999999999</v>
      </c>
      <c r="L188" s="3">
        <v>6.4000000000000001E-2</v>
      </c>
      <c r="M188" s="3">
        <v>0.72199999999999998</v>
      </c>
      <c r="N188" s="3">
        <v>0.26200000000000001</v>
      </c>
      <c r="O188" s="4">
        <v>10.84</v>
      </c>
      <c r="P188" s="6">
        <v>61657</v>
      </c>
      <c r="Q188" s="6">
        <v>6544</v>
      </c>
      <c r="R188" s="6">
        <v>4659</v>
      </c>
      <c r="S188" s="6">
        <v>6783</v>
      </c>
      <c r="T188" s="6">
        <v>14910</v>
      </c>
      <c r="U188" s="6">
        <v>32896</v>
      </c>
      <c r="V188" s="5">
        <v>0.53353226184844971</v>
      </c>
      <c r="W188" s="6">
        <v>428441</v>
      </c>
      <c r="X188" s="6">
        <v>992</v>
      </c>
      <c r="Y188">
        <f t="shared" si="2"/>
        <v>2.3153713113357498E-3</v>
      </c>
      <c r="Z188">
        <v>329.9</v>
      </c>
      <c r="AA188">
        <v>0</v>
      </c>
      <c r="AB188">
        <v>0.5</v>
      </c>
    </row>
    <row r="189" spans="1:28" x14ac:dyDescent="0.15">
      <c r="A189" t="s">
        <v>211</v>
      </c>
      <c r="B189">
        <v>38.382444999999997</v>
      </c>
      <c r="C189">
        <v>-75.633621000000005</v>
      </c>
      <c r="D189" s="6">
        <v>411137</v>
      </c>
      <c r="E189" s="6">
        <v>316051</v>
      </c>
      <c r="F189" s="6">
        <v>99171</v>
      </c>
      <c r="G189" s="6">
        <v>216880</v>
      </c>
      <c r="H189" s="3">
        <v>0.159</v>
      </c>
      <c r="I189" s="3">
        <v>0.14699999999999999</v>
      </c>
      <c r="J189" s="3">
        <v>0.155</v>
      </c>
      <c r="K189" s="3">
        <v>0.14099999999999999</v>
      </c>
      <c r="L189" s="3">
        <v>0.06</v>
      </c>
      <c r="M189" s="3">
        <v>0.66199999999999992</v>
      </c>
      <c r="N189" s="3">
        <v>0.28299999999999997</v>
      </c>
      <c r="O189" s="4">
        <v>4.97</v>
      </c>
      <c r="P189" s="6">
        <v>41969</v>
      </c>
      <c r="Q189" s="6">
        <v>3197</v>
      </c>
      <c r="R189" s="6">
        <v>2776</v>
      </c>
      <c r="S189" s="6">
        <v>4324</v>
      </c>
      <c r="T189" s="6">
        <v>10202</v>
      </c>
      <c r="U189" s="6">
        <v>20499</v>
      </c>
      <c r="V189" s="5">
        <v>0.48843193054199219</v>
      </c>
      <c r="W189" s="6">
        <v>385983</v>
      </c>
      <c r="X189" s="6">
        <v>123</v>
      </c>
      <c r="Y189">
        <f t="shared" si="2"/>
        <v>3.1866688429283156E-4</v>
      </c>
      <c r="Z189">
        <v>331.5</v>
      </c>
      <c r="AA189">
        <v>0</v>
      </c>
      <c r="AB189">
        <v>4.7</v>
      </c>
    </row>
    <row r="190" spans="1:28" x14ac:dyDescent="0.15">
      <c r="A190" t="s">
        <v>212</v>
      </c>
      <c r="B190">
        <v>40.756095000000002</v>
      </c>
      <c r="C190">
        <v>-111.900719</v>
      </c>
      <c r="D190" s="6">
        <v>1215955</v>
      </c>
      <c r="E190" s="6">
        <v>836883</v>
      </c>
      <c r="F190" s="6">
        <v>130803</v>
      </c>
      <c r="G190" s="6">
        <v>706080</v>
      </c>
      <c r="H190" s="3">
        <v>0.107</v>
      </c>
      <c r="I190" s="3">
        <v>0.14399999999999999</v>
      </c>
      <c r="J190" s="3">
        <v>0.187</v>
      </c>
      <c r="K190" s="3">
        <v>0.19</v>
      </c>
      <c r="L190" s="3">
        <v>7.9000000000000001E-2</v>
      </c>
      <c r="M190" s="3">
        <v>0.70699999999999996</v>
      </c>
      <c r="N190" s="3">
        <v>0.35799999999999998</v>
      </c>
      <c r="O190" s="4">
        <v>5.76</v>
      </c>
      <c r="P190" s="6">
        <v>128492</v>
      </c>
      <c r="Q190" s="6">
        <v>12001</v>
      </c>
      <c r="R190" s="6">
        <v>7768</v>
      </c>
      <c r="S190" s="6">
        <v>11029</v>
      </c>
      <c r="T190" s="6">
        <v>24460</v>
      </c>
      <c r="U190" s="6">
        <v>55258</v>
      </c>
      <c r="V190" s="5">
        <v>0.43005013465881348</v>
      </c>
      <c r="W190" s="6">
        <v>1139851</v>
      </c>
      <c r="X190" s="6">
        <v>6690</v>
      </c>
      <c r="Y190">
        <f t="shared" si="2"/>
        <v>5.8691881658216732E-3</v>
      </c>
      <c r="Z190">
        <v>366.7</v>
      </c>
      <c r="AA190">
        <v>2</v>
      </c>
      <c r="AB190">
        <v>30.7</v>
      </c>
    </row>
    <row r="191" spans="1:28" x14ac:dyDescent="0.15">
      <c r="A191" t="s">
        <v>213</v>
      </c>
      <c r="B191">
        <v>29.453094</v>
      </c>
      <c r="C191">
        <v>-98.528407000000001</v>
      </c>
      <c r="D191" s="6">
        <v>2510211</v>
      </c>
      <c r="E191" s="6">
        <v>1770303</v>
      </c>
      <c r="F191" s="6">
        <v>328161</v>
      </c>
      <c r="G191" s="6">
        <v>1442142</v>
      </c>
      <c r="H191" s="3">
        <v>9.1999999999999998E-2</v>
      </c>
      <c r="I191" s="3">
        <v>0.125</v>
      </c>
      <c r="J191" s="3">
        <v>0.157</v>
      </c>
      <c r="K191" s="3">
        <v>0.16600000000000001</v>
      </c>
      <c r="L191" s="3">
        <v>7.4999999999999997E-2</v>
      </c>
      <c r="M191" s="3">
        <v>0.61499999999999999</v>
      </c>
      <c r="N191" s="3">
        <v>0.28799999999999998</v>
      </c>
      <c r="O191" s="4">
        <v>4.58</v>
      </c>
      <c r="P191" s="6">
        <v>307320</v>
      </c>
      <c r="Q191" s="6">
        <v>26141</v>
      </c>
      <c r="R191" s="6">
        <v>21546</v>
      </c>
      <c r="S191" s="6">
        <v>27534</v>
      </c>
      <c r="T191" s="6">
        <v>66049</v>
      </c>
      <c r="U191" s="6">
        <v>141270</v>
      </c>
      <c r="V191" s="5">
        <v>0.45968371629714966</v>
      </c>
      <c r="W191" s="6">
        <v>2286702</v>
      </c>
      <c r="X191" s="6">
        <v>4341</v>
      </c>
      <c r="Y191">
        <f t="shared" si="2"/>
        <v>1.8983671680874901E-3</v>
      </c>
      <c r="Z191">
        <v>515.9</v>
      </c>
      <c r="AA191">
        <v>0</v>
      </c>
      <c r="AB191">
        <v>19.3</v>
      </c>
    </row>
    <row r="192" spans="1:28" x14ac:dyDescent="0.15">
      <c r="A192" t="s">
        <v>214</v>
      </c>
      <c r="B192">
        <v>33.165878300000003</v>
      </c>
      <c r="C192">
        <v>-117.3382187</v>
      </c>
      <c r="D192" s="6">
        <v>3323970</v>
      </c>
      <c r="E192" s="6">
        <v>2464638</v>
      </c>
      <c r="F192" s="6">
        <v>467737</v>
      </c>
      <c r="G192" s="6">
        <v>1996901</v>
      </c>
      <c r="H192" s="3">
        <v>8.2000000000000003E-2</v>
      </c>
      <c r="I192" s="3">
        <v>0.126</v>
      </c>
      <c r="J192" s="3">
        <v>0.16500000000000001</v>
      </c>
      <c r="K192" s="3">
        <v>0.16900000000000001</v>
      </c>
      <c r="L192" s="3">
        <v>7.2999999999999995E-2</v>
      </c>
      <c r="M192" s="3">
        <v>0.61499999999999999</v>
      </c>
      <c r="N192" s="3">
        <v>0.39500000000000002</v>
      </c>
      <c r="O192" s="4">
        <v>9.84</v>
      </c>
      <c r="P192" s="6">
        <v>521353</v>
      </c>
      <c r="Q192" s="6">
        <v>48722</v>
      </c>
      <c r="R192" s="6">
        <v>35975</v>
      </c>
      <c r="S192" s="6">
        <v>52784</v>
      </c>
      <c r="T192" s="6">
        <v>144425</v>
      </c>
      <c r="U192" s="6">
        <v>281906</v>
      </c>
      <c r="V192" s="5">
        <v>0.54071998596191406</v>
      </c>
      <c r="W192" s="6">
        <v>3223096</v>
      </c>
      <c r="X192" s="6">
        <v>45465</v>
      </c>
      <c r="Y192">
        <f t="shared" si="2"/>
        <v>1.4106002427479666E-2</v>
      </c>
      <c r="Z192">
        <v>341.2</v>
      </c>
      <c r="AA192">
        <v>12</v>
      </c>
      <c r="AB192">
        <v>119.1</v>
      </c>
    </row>
    <row r="193" spans="1:28" x14ac:dyDescent="0.15">
      <c r="A193" t="s">
        <v>215</v>
      </c>
      <c r="B193">
        <v>37.736111999999999</v>
      </c>
      <c r="C193">
        <v>-122.469886</v>
      </c>
      <c r="D193" s="6">
        <v>4709220</v>
      </c>
      <c r="E193" s="6">
        <v>3634757</v>
      </c>
      <c r="F193" s="6">
        <v>732572</v>
      </c>
      <c r="G193" s="6">
        <v>2902185</v>
      </c>
      <c r="H193" s="3">
        <v>6.6000000000000003E-2</v>
      </c>
      <c r="I193" s="3">
        <v>9.8000000000000004E-2</v>
      </c>
      <c r="J193" s="3">
        <v>0.125</v>
      </c>
      <c r="K193" s="3">
        <v>0.12</v>
      </c>
      <c r="L193" s="3">
        <v>5.2999999999999999E-2</v>
      </c>
      <c r="M193" s="3">
        <v>0.46200000000000002</v>
      </c>
      <c r="N193" s="3">
        <v>0.50700000000000001</v>
      </c>
      <c r="O193" s="4">
        <v>11.3</v>
      </c>
      <c r="P193" s="6">
        <v>766245</v>
      </c>
      <c r="Q193" s="6">
        <v>62444</v>
      </c>
      <c r="R193" s="6">
        <v>44876</v>
      </c>
      <c r="S193" s="6">
        <v>61579</v>
      </c>
      <c r="T193" s="6">
        <v>166898</v>
      </c>
      <c r="U193" s="6">
        <v>335797</v>
      </c>
      <c r="V193" s="5">
        <v>0.43823713064193726</v>
      </c>
      <c r="W193" s="6">
        <v>4528894</v>
      </c>
      <c r="X193" s="6">
        <v>89981</v>
      </c>
      <c r="Y193">
        <f t="shared" si="2"/>
        <v>1.98682062331333E-2</v>
      </c>
      <c r="Z193">
        <v>470.8</v>
      </c>
      <c r="AA193">
        <v>43</v>
      </c>
      <c r="AB193">
        <v>276.5</v>
      </c>
    </row>
    <row r="194" spans="1:28" x14ac:dyDescent="0.15">
      <c r="A194" t="s">
        <v>216</v>
      </c>
      <c r="B194">
        <v>37.338649750000002</v>
      </c>
      <c r="C194">
        <v>-121.8854218</v>
      </c>
      <c r="D194" s="6">
        <v>1985926</v>
      </c>
      <c r="E194" s="6">
        <v>1479828</v>
      </c>
      <c r="F194" s="6">
        <v>267800</v>
      </c>
      <c r="G194" s="6">
        <v>1212028</v>
      </c>
      <c r="H194" s="3">
        <v>6.7000000000000004E-2</v>
      </c>
      <c r="I194" s="3">
        <v>0.105</v>
      </c>
      <c r="J194" s="3">
        <v>0.14899999999999999</v>
      </c>
      <c r="K194" s="3">
        <v>0.158</v>
      </c>
      <c r="L194" s="3">
        <v>6.7000000000000004E-2</v>
      </c>
      <c r="M194" s="3">
        <v>0.54600000000000004</v>
      </c>
      <c r="N194" s="3">
        <v>0.52500000000000002</v>
      </c>
      <c r="O194" s="4">
        <v>12.58</v>
      </c>
      <c r="P194" s="6">
        <v>283462</v>
      </c>
      <c r="Q194" s="6">
        <v>24993</v>
      </c>
      <c r="R194" s="6">
        <v>16772</v>
      </c>
      <c r="S194" s="6">
        <v>23957</v>
      </c>
      <c r="T194" s="6">
        <v>58103</v>
      </c>
      <c r="U194" s="6">
        <v>123825</v>
      </c>
      <c r="V194" s="5">
        <v>0.4368310272693634</v>
      </c>
      <c r="W194" s="6">
        <v>1925706</v>
      </c>
      <c r="X194" s="6">
        <v>143473</v>
      </c>
      <c r="Y194">
        <f t="shared" si="2"/>
        <v>7.4504103949408679E-2</v>
      </c>
      <c r="Z194">
        <v>325</v>
      </c>
      <c r="AA194">
        <v>32</v>
      </c>
      <c r="AB194">
        <v>125.1</v>
      </c>
    </row>
    <row r="195" spans="1:28" x14ac:dyDescent="0.15">
      <c r="A195" t="s">
        <v>217</v>
      </c>
      <c r="B195">
        <v>35.195416999999999</v>
      </c>
      <c r="C195">
        <v>-120.707601</v>
      </c>
      <c r="D195" s="6">
        <v>282517</v>
      </c>
      <c r="E195" s="6">
        <v>211713</v>
      </c>
      <c r="F195" s="6">
        <v>56700</v>
      </c>
      <c r="G195" s="6">
        <v>155013</v>
      </c>
      <c r="H195" s="3">
        <v>0.21</v>
      </c>
      <c r="I195" s="3">
        <v>0.16400000000000001</v>
      </c>
      <c r="J195" s="3">
        <v>0.17199999999999999</v>
      </c>
      <c r="K195" s="3">
        <v>0.151</v>
      </c>
      <c r="L195" s="3">
        <v>6.6000000000000003E-2</v>
      </c>
      <c r="M195" s="3">
        <v>0.76300000000000012</v>
      </c>
      <c r="N195" s="3">
        <v>0.36099999999999999</v>
      </c>
      <c r="O195" s="4">
        <v>9.89</v>
      </c>
      <c r="P195" s="6">
        <v>39609</v>
      </c>
      <c r="Q195" s="6">
        <v>3291</v>
      </c>
      <c r="R195" s="6">
        <v>2857</v>
      </c>
      <c r="S195" s="6">
        <v>3978</v>
      </c>
      <c r="T195" s="6">
        <v>10209</v>
      </c>
      <c r="U195" s="6">
        <v>20335</v>
      </c>
      <c r="V195" s="5">
        <v>0.51339340209960938</v>
      </c>
      <c r="W195" s="6">
        <v>276517</v>
      </c>
      <c r="X195" s="6">
        <v>1190</v>
      </c>
      <c r="Y195">
        <f t="shared" ref="Y195:Y258" si="3">X195/W195</f>
        <v>4.3035328750131094E-3</v>
      </c>
      <c r="Z195">
        <v>222.3</v>
      </c>
      <c r="AA195">
        <v>0</v>
      </c>
      <c r="AB195">
        <v>22.4</v>
      </c>
    </row>
    <row r="196" spans="1:28" x14ac:dyDescent="0.15">
      <c r="A196" t="s">
        <v>218</v>
      </c>
      <c r="B196">
        <v>36.958582</v>
      </c>
      <c r="C196">
        <v>-122.025983</v>
      </c>
      <c r="D196" s="6">
        <v>273170</v>
      </c>
      <c r="E196" s="6">
        <v>199741</v>
      </c>
      <c r="F196" s="6">
        <v>44913</v>
      </c>
      <c r="G196" s="6">
        <v>154828</v>
      </c>
      <c r="H196" s="3">
        <v>0.152</v>
      </c>
      <c r="I196" s="3">
        <v>0.16200000000000001</v>
      </c>
      <c r="J196" s="3">
        <v>0.14199999999999999</v>
      </c>
      <c r="K196" s="3">
        <v>0.124</v>
      </c>
      <c r="L196" s="3">
        <v>4.2999999999999997E-2</v>
      </c>
      <c r="M196" s="3">
        <v>0.623</v>
      </c>
      <c r="N196" s="3">
        <v>0.41799999999999998</v>
      </c>
      <c r="O196" s="4">
        <v>13.09</v>
      </c>
      <c r="P196" s="6">
        <v>38181</v>
      </c>
      <c r="Q196" s="6">
        <v>2992</v>
      </c>
      <c r="R196" s="6">
        <v>2640</v>
      </c>
      <c r="S196" s="6">
        <v>3246</v>
      </c>
      <c r="T196" s="6">
        <v>11043</v>
      </c>
      <c r="U196" s="6">
        <v>19921</v>
      </c>
      <c r="V196" s="5">
        <v>0.52175164222717285</v>
      </c>
      <c r="W196" s="6">
        <v>269278</v>
      </c>
      <c r="X196" s="6">
        <v>7273</v>
      </c>
      <c r="Y196">
        <f t="shared" si="3"/>
        <v>2.7009261803786423E-2</v>
      </c>
      <c r="Z196">
        <v>404.6</v>
      </c>
      <c r="AA196">
        <v>3</v>
      </c>
      <c r="AB196">
        <v>45.8</v>
      </c>
    </row>
    <row r="197" spans="1:28" x14ac:dyDescent="0.15">
      <c r="A197" t="s">
        <v>219</v>
      </c>
      <c r="B197">
        <v>35.323301999999998</v>
      </c>
      <c r="C197">
        <v>-120.49665400000001</v>
      </c>
      <c r="D197" s="6">
        <v>444895</v>
      </c>
      <c r="E197" s="6">
        <v>312747</v>
      </c>
      <c r="F197" s="6">
        <v>68020</v>
      </c>
      <c r="G197" s="6">
        <v>244727</v>
      </c>
      <c r="H197" s="3">
        <v>0.193</v>
      </c>
      <c r="I197" s="3">
        <v>0.218</v>
      </c>
      <c r="J197" s="3">
        <v>0.185</v>
      </c>
      <c r="K197" s="3">
        <v>0.13</v>
      </c>
      <c r="L197" s="3">
        <v>4.8000000000000001E-2</v>
      </c>
      <c r="M197" s="3">
        <v>0.77400000000000013</v>
      </c>
      <c r="N197" s="3">
        <v>0.35</v>
      </c>
      <c r="O197" s="4">
        <v>13.29</v>
      </c>
      <c r="P197" s="6">
        <v>70805</v>
      </c>
      <c r="Q197" s="6">
        <v>7008</v>
      </c>
      <c r="R197" s="6">
        <v>5115</v>
      </c>
      <c r="S197" s="6">
        <v>7071</v>
      </c>
      <c r="T197" s="6">
        <v>18344</v>
      </c>
      <c r="U197" s="6">
        <v>37538</v>
      </c>
      <c r="V197" s="5">
        <v>0.53016030788421631</v>
      </c>
      <c r="W197" s="6">
        <v>435850</v>
      </c>
      <c r="X197" s="6">
        <v>4130</v>
      </c>
      <c r="Y197">
        <f t="shared" si="3"/>
        <v>9.4757370655041868E-3</v>
      </c>
      <c r="Z197" s="2">
        <v>333.1</v>
      </c>
      <c r="AA197">
        <v>9</v>
      </c>
      <c r="AB197">
        <v>59</v>
      </c>
    </row>
    <row r="198" spans="1:28" x14ac:dyDescent="0.15">
      <c r="A198" t="s">
        <v>220</v>
      </c>
      <c r="B198">
        <v>38.450412</v>
      </c>
      <c r="C198">
        <v>-122.783159</v>
      </c>
      <c r="D198" s="6">
        <v>496801</v>
      </c>
      <c r="E198" s="6">
        <v>381604</v>
      </c>
      <c r="F198" s="6">
        <v>97461</v>
      </c>
      <c r="G198" s="6">
        <v>284143</v>
      </c>
      <c r="H198" s="3">
        <v>0.14199999999999999</v>
      </c>
      <c r="I198" s="3">
        <v>0.16700000000000001</v>
      </c>
      <c r="J198" s="3">
        <v>0.161</v>
      </c>
      <c r="K198" s="3">
        <v>0.14399999999999999</v>
      </c>
      <c r="L198" s="3">
        <v>0.06</v>
      </c>
      <c r="M198" s="3">
        <v>0.67399999999999993</v>
      </c>
      <c r="N198" s="3">
        <v>0.36399999999999999</v>
      </c>
      <c r="O198" s="4">
        <v>8.7100000000000009</v>
      </c>
      <c r="P198" s="6">
        <v>73113</v>
      </c>
      <c r="Q198" s="6">
        <v>7052</v>
      </c>
      <c r="R198" s="6">
        <v>5659</v>
      </c>
      <c r="S198" s="6">
        <v>6996</v>
      </c>
      <c r="T198" s="6">
        <v>18077</v>
      </c>
      <c r="U198" s="6">
        <v>37784</v>
      </c>
      <c r="V198" s="5">
        <v>0.51678907871246338</v>
      </c>
      <c r="W198" s="6">
        <v>495078</v>
      </c>
      <c r="X198" s="6">
        <v>3125</v>
      </c>
      <c r="Y198">
        <f t="shared" si="3"/>
        <v>6.3121366734130782E-3</v>
      </c>
      <c r="Z198">
        <v>405.1</v>
      </c>
      <c r="AA198">
        <v>0</v>
      </c>
      <c r="AB198">
        <v>3.3</v>
      </c>
    </row>
    <row r="199" spans="1:28" x14ac:dyDescent="0.15">
      <c r="A199" t="s">
        <v>221</v>
      </c>
      <c r="B199">
        <v>32.074679000000003</v>
      </c>
      <c r="C199">
        <v>-81.088261000000003</v>
      </c>
      <c r="D199" s="6">
        <v>390211</v>
      </c>
      <c r="E199" s="6">
        <v>283345</v>
      </c>
      <c r="F199" s="6">
        <v>56120</v>
      </c>
      <c r="G199" s="6">
        <v>227225</v>
      </c>
      <c r="H199" s="3">
        <v>0.112</v>
      </c>
      <c r="I199" s="3">
        <v>0.13400000000000001</v>
      </c>
      <c r="J199" s="3">
        <v>0.16400000000000001</v>
      </c>
      <c r="K199" s="3">
        <v>0.18</v>
      </c>
      <c r="L199" s="3">
        <v>6.6000000000000003E-2</v>
      </c>
      <c r="M199" s="3">
        <v>0.65600000000000014</v>
      </c>
      <c r="N199" s="3">
        <v>0.32600000000000001</v>
      </c>
      <c r="O199" s="4">
        <v>4.1399999999999997</v>
      </c>
      <c r="P199" s="6">
        <v>57720</v>
      </c>
      <c r="Q199" s="6">
        <v>4461</v>
      </c>
      <c r="R199" s="6">
        <v>4366</v>
      </c>
      <c r="S199" s="6">
        <v>4391</v>
      </c>
      <c r="T199" s="6">
        <v>12320</v>
      </c>
      <c r="U199" s="6">
        <v>25538</v>
      </c>
      <c r="V199" s="5">
        <v>0.44244629144668579</v>
      </c>
      <c r="W199" s="6">
        <v>367071</v>
      </c>
      <c r="X199" s="6">
        <v>319</v>
      </c>
      <c r="Y199">
        <f t="shared" si="3"/>
        <v>8.6904168403387899E-4</v>
      </c>
      <c r="Z199" s="2">
        <v>386</v>
      </c>
      <c r="AA199">
        <v>0</v>
      </c>
      <c r="AB199">
        <v>1.7</v>
      </c>
    </row>
    <row r="200" spans="1:28" x14ac:dyDescent="0.15">
      <c r="A200" t="s">
        <v>222</v>
      </c>
      <c r="B200">
        <v>41.462663999999997</v>
      </c>
      <c r="C200">
        <v>-75.656295999999998</v>
      </c>
      <c r="D200" s="6">
        <v>554787</v>
      </c>
      <c r="E200" s="6">
        <v>421201</v>
      </c>
      <c r="F200" s="6">
        <v>110724</v>
      </c>
      <c r="G200" s="6">
        <v>310477</v>
      </c>
      <c r="H200" s="3">
        <v>0.158</v>
      </c>
      <c r="I200" s="3">
        <v>0.17799999999999999</v>
      </c>
      <c r="J200" s="3">
        <v>0.188</v>
      </c>
      <c r="K200" s="3">
        <v>0.153</v>
      </c>
      <c r="L200" s="3">
        <v>6.3E-2</v>
      </c>
      <c r="M200" s="3">
        <v>0.74</v>
      </c>
      <c r="N200" s="3">
        <v>0.253</v>
      </c>
      <c r="O200" s="4">
        <v>2.95</v>
      </c>
      <c r="P200" s="6">
        <v>75627</v>
      </c>
      <c r="Q200" s="6">
        <v>5744</v>
      </c>
      <c r="R200" s="6">
        <v>4164</v>
      </c>
      <c r="S200" s="6">
        <v>4740</v>
      </c>
      <c r="T200" s="6">
        <v>14975</v>
      </c>
      <c r="U200" s="6">
        <v>29623</v>
      </c>
      <c r="V200" s="5">
        <v>0.39169871807098389</v>
      </c>
      <c r="W200" s="6">
        <v>561701</v>
      </c>
      <c r="X200" s="6">
        <v>908</v>
      </c>
      <c r="Y200">
        <f t="shared" si="3"/>
        <v>1.6165183967982966E-3</v>
      </c>
      <c r="Z200">
        <v>401</v>
      </c>
      <c r="AA200">
        <v>0</v>
      </c>
      <c r="AB200">
        <v>9.6</v>
      </c>
    </row>
    <row r="201" spans="1:28" x14ac:dyDescent="0.15">
      <c r="A201" t="s">
        <v>223</v>
      </c>
      <c r="B201">
        <v>47.610379999999999</v>
      </c>
      <c r="C201">
        <v>-122.20068000000001</v>
      </c>
      <c r="D201" s="6">
        <v>3928498</v>
      </c>
      <c r="E201" s="6">
        <v>2959088</v>
      </c>
      <c r="F201" s="6">
        <v>525324</v>
      </c>
      <c r="G201" s="6">
        <v>2433764</v>
      </c>
      <c r="H201" s="3">
        <v>7.8E-2</v>
      </c>
      <c r="I201" s="3">
        <v>9.6000000000000002E-2</v>
      </c>
      <c r="J201" s="3">
        <v>0.126</v>
      </c>
      <c r="K201" s="3">
        <v>0.13800000000000001</v>
      </c>
      <c r="L201" s="3">
        <v>7.1999999999999995E-2</v>
      </c>
      <c r="M201" s="3">
        <v>0.51</v>
      </c>
      <c r="N201" s="3">
        <v>0.436</v>
      </c>
      <c r="O201" s="4">
        <v>7.48</v>
      </c>
      <c r="P201" s="6">
        <v>608723</v>
      </c>
      <c r="Q201" s="6">
        <v>57725</v>
      </c>
      <c r="R201" s="6">
        <v>39745</v>
      </c>
      <c r="S201" s="6">
        <v>52106</v>
      </c>
      <c r="T201" s="6">
        <v>124777</v>
      </c>
      <c r="U201" s="6">
        <v>274353</v>
      </c>
      <c r="V201" s="5">
        <v>0.45070254802703857</v>
      </c>
      <c r="W201" s="6">
        <v>3614361</v>
      </c>
      <c r="X201" s="6">
        <v>44406</v>
      </c>
      <c r="Y201">
        <f t="shared" si="3"/>
        <v>1.2285989141649105E-2</v>
      </c>
      <c r="Z201" s="2">
        <v>359</v>
      </c>
      <c r="AA201">
        <v>22</v>
      </c>
      <c r="AB201">
        <v>100.6</v>
      </c>
    </row>
    <row r="202" spans="1:28" x14ac:dyDescent="0.15">
      <c r="A202" t="s">
        <v>224</v>
      </c>
      <c r="B202">
        <v>32.482720999999998</v>
      </c>
      <c r="C202">
        <v>-93.711213000000001</v>
      </c>
      <c r="D202" s="6">
        <v>397590</v>
      </c>
      <c r="E202" s="6">
        <v>287012</v>
      </c>
      <c r="F202" s="6">
        <v>64220</v>
      </c>
      <c r="G202" s="6">
        <v>222792</v>
      </c>
      <c r="H202" s="3">
        <v>0.125</v>
      </c>
      <c r="I202" s="3">
        <v>0.16600000000000001</v>
      </c>
      <c r="J202" s="3">
        <v>0.23300000000000001</v>
      </c>
      <c r="K202" s="3">
        <v>0.17699999999999999</v>
      </c>
      <c r="L202" s="3">
        <v>7.6999999999999999E-2</v>
      </c>
      <c r="M202" s="3">
        <v>0.77800000000000002</v>
      </c>
      <c r="N202" s="3">
        <v>0.24099999999999999</v>
      </c>
      <c r="O202" s="4">
        <v>4.33</v>
      </c>
      <c r="P202" s="6">
        <v>58106</v>
      </c>
      <c r="Q202" s="6">
        <v>4516</v>
      </c>
      <c r="R202" s="6">
        <v>3466</v>
      </c>
      <c r="S202" s="6">
        <v>5422</v>
      </c>
      <c r="T202" s="6">
        <v>15192</v>
      </c>
      <c r="U202" s="6">
        <v>28596</v>
      </c>
      <c r="V202" s="5">
        <v>0.49213507771492004</v>
      </c>
      <c r="W202" s="6">
        <v>445727</v>
      </c>
      <c r="X202" s="6">
        <v>334</v>
      </c>
      <c r="Y202">
        <f t="shared" si="3"/>
        <v>7.4933759902361759E-4</v>
      </c>
      <c r="Z202">
        <v>563.20000000000005</v>
      </c>
      <c r="AA202">
        <v>0</v>
      </c>
      <c r="AB202">
        <v>2.2000000000000002</v>
      </c>
    </row>
    <row r="203" spans="1:28" x14ac:dyDescent="0.15">
      <c r="A203" t="s">
        <v>225</v>
      </c>
      <c r="B203">
        <v>43.54576874</v>
      </c>
      <c r="C203">
        <v>-96.731277469999995</v>
      </c>
      <c r="D203" s="6">
        <v>264437</v>
      </c>
      <c r="E203" s="6">
        <v>186843</v>
      </c>
      <c r="F203" s="6">
        <v>35379</v>
      </c>
      <c r="G203" s="6">
        <v>151464</v>
      </c>
      <c r="H203" s="3">
        <v>0.17299999999999999</v>
      </c>
      <c r="I203" s="3">
        <v>0.193</v>
      </c>
      <c r="J203" s="3">
        <v>0.245</v>
      </c>
      <c r="K203" s="3">
        <v>0.18099999999999999</v>
      </c>
      <c r="L203" s="3">
        <v>5.8999999999999997E-2</v>
      </c>
      <c r="M203" s="3">
        <v>0.85099999999999998</v>
      </c>
      <c r="N203" s="3">
        <v>0.33900000000000002</v>
      </c>
      <c r="O203" s="4">
        <v>3.52</v>
      </c>
      <c r="P203" s="6">
        <v>35356</v>
      </c>
      <c r="Q203" s="6">
        <v>2869</v>
      </c>
      <c r="R203" s="6">
        <v>2041</v>
      </c>
      <c r="S203" s="6">
        <v>2547</v>
      </c>
      <c r="T203" s="6">
        <v>5857</v>
      </c>
      <c r="U203" s="6">
        <v>13314</v>
      </c>
      <c r="V203" s="5">
        <v>0.37656974792480469</v>
      </c>
      <c r="W203" s="6">
        <v>242731</v>
      </c>
      <c r="X203" s="6">
        <v>403</v>
      </c>
      <c r="Y203">
        <f t="shared" si="3"/>
        <v>1.6602741306219642E-3</v>
      </c>
      <c r="Z203">
        <v>388.1</v>
      </c>
      <c r="AA203">
        <v>0</v>
      </c>
      <c r="AB203">
        <v>2.2000000000000002</v>
      </c>
    </row>
    <row r="204" spans="1:28" x14ac:dyDescent="0.15">
      <c r="A204" t="s">
        <v>226</v>
      </c>
      <c r="B204">
        <v>41.673383000000001</v>
      </c>
      <c r="C204">
        <v>-86.251654000000002</v>
      </c>
      <c r="D204" s="6">
        <v>322494</v>
      </c>
      <c r="E204" s="6">
        <v>231392</v>
      </c>
      <c r="F204" s="6">
        <v>53455</v>
      </c>
      <c r="G204" s="6">
        <v>177937</v>
      </c>
      <c r="H204" s="3">
        <v>0.13</v>
      </c>
      <c r="I204" s="3">
        <v>0.154</v>
      </c>
      <c r="J204" s="3">
        <v>0.21099999999999999</v>
      </c>
      <c r="K204" s="3">
        <v>0.17399999999999999</v>
      </c>
      <c r="L204" s="3">
        <v>0.08</v>
      </c>
      <c r="M204" s="3">
        <v>0.749</v>
      </c>
      <c r="N204" s="3">
        <v>0.29199999999999998</v>
      </c>
      <c r="O204" s="4">
        <v>3.18</v>
      </c>
      <c r="P204" s="6">
        <v>37467</v>
      </c>
      <c r="Q204" s="6">
        <v>2745</v>
      </c>
      <c r="R204" s="6">
        <v>2107</v>
      </c>
      <c r="S204" s="6">
        <v>3023</v>
      </c>
      <c r="T204" s="6">
        <v>7891</v>
      </c>
      <c r="U204" s="6">
        <v>15766</v>
      </c>
      <c r="V204" s="5">
        <v>0.4207969605922699</v>
      </c>
      <c r="W204" s="6">
        <v>319198</v>
      </c>
      <c r="X204" s="6">
        <v>1337</v>
      </c>
      <c r="Y204">
        <f t="shared" si="3"/>
        <v>4.1886227357314267E-3</v>
      </c>
      <c r="Z204" s="2">
        <v>443.8</v>
      </c>
      <c r="AA204">
        <v>1</v>
      </c>
      <c r="AB204">
        <v>39.5</v>
      </c>
    </row>
    <row r="205" spans="1:28" x14ac:dyDescent="0.15">
      <c r="A205" t="s">
        <v>227</v>
      </c>
      <c r="B205">
        <v>34.934027999999998</v>
      </c>
      <c r="C205">
        <v>-82.010696999999993</v>
      </c>
      <c r="D205" s="6">
        <v>313791</v>
      </c>
      <c r="E205" s="6">
        <v>228104</v>
      </c>
      <c r="F205" s="6">
        <v>50797</v>
      </c>
      <c r="G205" s="6">
        <v>177307</v>
      </c>
      <c r="H205" s="3">
        <v>0.113</v>
      </c>
      <c r="I205" s="3">
        <v>0.14000000000000001</v>
      </c>
      <c r="J205" s="3">
        <v>0.186</v>
      </c>
      <c r="K205" s="3">
        <v>0.17599999999999999</v>
      </c>
      <c r="L205" s="3">
        <v>8.5999999999999993E-2</v>
      </c>
      <c r="M205" s="3">
        <v>0.70099999999999996</v>
      </c>
      <c r="N205" s="3">
        <v>0.248</v>
      </c>
      <c r="O205" s="4">
        <v>4.33</v>
      </c>
      <c r="P205" s="6">
        <v>34099</v>
      </c>
      <c r="Q205" s="6">
        <v>2793</v>
      </c>
      <c r="R205" s="6">
        <v>1783</v>
      </c>
      <c r="S205" s="6">
        <v>2525</v>
      </c>
      <c r="T205" s="6">
        <v>6869</v>
      </c>
      <c r="U205" s="6">
        <v>13970</v>
      </c>
      <c r="V205" s="5">
        <v>0.40968942642211914</v>
      </c>
      <c r="W205" s="6">
        <v>319365</v>
      </c>
      <c r="X205" s="6">
        <v>1007</v>
      </c>
      <c r="Y205">
        <f t="shared" si="3"/>
        <v>3.1531319963051681E-3</v>
      </c>
      <c r="Z205">
        <v>503</v>
      </c>
      <c r="AA205">
        <v>0</v>
      </c>
      <c r="AB205">
        <v>1.6</v>
      </c>
    </row>
    <row r="206" spans="1:28" x14ac:dyDescent="0.15">
      <c r="A206" t="s">
        <v>228</v>
      </c>
      <c r="B206">
        <v>47.657131200000002</v>
      </c>
      <c r="C206">
        <v>-117.2478638</v>
      </c>
      <c r="D206" s="6">
        <v>558635</v>
      </c>
      <c r="E206" s="6">
        <v>413663</v>
      </c>
      <c r="F206" s="6">
        <v>93660</v>
      </c>
      <c r="G206" s="6">
        <v>320003</v>
      </c>
      <c r="H206" s="3">
        <v>0.14299999999999999</v>
      </c>
      <c r="I206" s="3">
        <v>0.14499999999999999</v>
      </c>
      <c r="J206" s="3">
        <v>0.188</v>
      </c>
      <c r="K206" s="3">
        <v>0.17100000000000001</v>
      </c>
      <c r="L206" s="3">
        <v>8.5999999999999993E-2</v>
      </c>
      <c r="M206" s="3">
        <v>0.73299999999999998</v>
      </c>
      <c r="N206" s="3">
        <v>0.307</v>
      </c>
      <c r="O206" s="4">
        <v>6.47</v>
      </c>
      <c r="P206" s="6">
        <v>79959</v>
      </c>
      <c r="Q206" s="6">
        <v>7808</v>
      </c>
      <c r="R206" s="6">
        <v>5335</v>
      </c>
      <c r="S206" s="6">
        <v>7119</v>
      </c>
      <c r="T206" s="6">
        <v>17698</v>
      </c>
      <c r="U206" s="6">
        <v>37960</v>
      </c>
      <c r="V206" s="5">
        <v>0.4747433066368103</v>
      </c>
      <c r="W206" s="6">
        <v>537348</v>
      </c>
      <c r="X206" s="6">
        <v>1191</v>
      </c>
      <c r="Y206">
        <f t="shared" si="3"/>
        <v>2.2164407423122447E-3</v>
      </c>
      <c r="Z206">
        <v>381</v>
      </c>
      <c r="AA206">
        <v>0</v>
      </c>
      <c r="AB206">
        <v>10.199999999999999</v>
      </c>
    </row>
    <row r="207" spans="1:28" x14ac:dyDescent="0.15">
      <c r="A207" t="s">
        <v>229</v>
      </c>
      <c r="B207">
        <v>39.800697999999997</v>
      </c>
      <c r="C207">
        <v>-89.648801000000006</v>
      </c>
      <c r="D207" s="6">
        <v>208224</v>
      </c>
      <c r="E207" s="6">
        <v>154820</v>
      </c>
      <c r="F207" s="6">
        <v>37388</v>
      </c>
      <c r="G207" s="6">
        <v>117432</v>
      </c>
      <c r="H207" s="3">
        <v>0.15</v>
      </c>
      <c r="I207" s="3">
        <v>0.193</v>
      </c>
      <c r="J207" s="3">
        <v>0.24</v>
      </c>
      <c r="K207" s="3">
        <v>0.16600000000000001</v>
      </c>
      <c r="L207" s="3">
        <v>6.5000000000000002E-2</v>
      </c>
      <c r="M207" s="3">
        <v>0.81400000000000006</v>
      </c>
      <c r="N207" s="3">
        <v>0.33500000000000002</v>
      </c>
      <c r="O207" s="4">
        <v>2.33</v>
      </c>
      <c r="P207" s="6">
        <v>26345</v>
      </c>
      <c r="Q207" s="6">
        <v>2023</v>
      </c>
      <c r="R207" s="6">
        <v>1241</v>
      </c>
      <c r="S207" s="6">
        <v>1783</v>
      </c>
      <c r="T207" s="6">
        <v>6332</v>
      </c>
      <c r="U207" s="6">
        <v>11379</v>
      </c>
      <c r="V207" s="5">
        <v>0.4319225549697876</v>
      </c>
      <c r="W207" s="6">
        <v>211627</v>
      </c>
      <c r="X207" s="6">
        <v>357</v>
      </c>
      <c r="Y207">
        <f t="shared" si="3"/>
        <v>1.6869303066243909E-3</v>
      </c>
      <c r="Z207">
        <v>584</v>
      </c>
      <c r="AA207">
        <v>0</v>
      </c>
      <c r="AB207">
        <v>1.3</v>
      </c>
    </row>
    <row r="208" spans="1:28" x14ac:dyDescent="0.15">
      <c r="A208" t="s">
        <v>230</v>
      </c>
      <c r="B208">
        <v>42.170731000000004</v>
      </c>
      <c r="C208">
        <v>-72.604842000000005</v>
      </c>
      <c r="D208" s="6">
        <v>698537</v>
      </c>
      <c r="E208" s="6">
        <v>517605</v>
      </c>
      <c r="F208" s="6">
        <v>122293</v>
      </c>
      <c r="G208" s="6">
        <v>395312</v>
      </c>
      <c r="H208" s="3">
        <v>0.14499999999999999</v>
      </c>
      <c r="I208" s="3">
        <v>0.15</v>
      </c>
      <c r="J208" s="3">
        <v>0.17</v>
      </c>
      <c r="K208" s="3">
        <v>0.158</v>
      </c>
      <c r="L208" s="3">
        <v>7.2999999999999995E-2</v>
      </c>
      <c r="M208" s="3">
        <v>0.69599999999999995</v>
      </c>
      <c r="N208" s="3">
        <v>0.33200000000000002</v>
      </c>
      <c r="O208" s="4">
        <v>4.5</v>
      </c>
      <c r="P208" s="6">
        <v>97921</v>
      </c>
      <c r="Q208" s="6">
        <v>9436</v>
      </c>
      <c r="R208" s="6">
        <v>6671</v>
      </c>
      <c r="S208" s="6">
        <v>8564</v>
      </c>
      <c r="T208" s="6">
        <v>24506</v>
      </c>
      <c r="U208" s="6">
        <v>49177</v>
      </c>
      <c r="V208" s="5">
        <v>0.50221097469329834</v>
      </c>
      <c r="W208" s="6">
        <v>628800</v>
      </c>
      <c r="X208" s="6">
        <v>1981</v>
      </c>
      <c r="Y208">
        <f t="shared" si="3"/>
        <v>3.150445292620865E-3</v>
      </c>
      <c r="Z208">
        <v>471.7</v>
      </c>
      <c r="AA208">
        <v>5</v>
      </c>
      <c r="AB208">
        <v>102.3</v>
      </c>
    </row>
    <row r="209" spans="1:28" x14ac:dyDescent="0.15">
      <c r="A209" t="s">
        <v>231</v>
      </c>
      <c r="B209">
        <v>37.258069999999996</v>
      </c>
      <c r="C209">
        <v>-93.343672999999995</v>
      </c>
      <c r="D209" s="6">
        <v>466897</v>
      </c>
      <c r="E209" s="6">
        <v>338700</v>
      </c>
      <c r="F209" s="6">
        <v>76950</v>
      </c>
      <c r="G209" s="6">
        <v>261750</v>
      </c>
      <c r="H209" s="3">
        <v>0.128</v>
      </c>
      <c r="I209" s="3">
        <v>0.155</v>
      </c>
      <c r="J209" s="3">
        <v>0.186</v>
      </c>
      <c r="K209" s="3">
        <v>0.192</v>
      </c>
      <c r="L209" s="3">
        <v>7.0000000000000007E-2</v>
      </c>
      <c r="M209" s="3">
        <v>0.73100000000000009</v>
      </c>
      <c r="N209" s="3">
        <v>0.28699999999999998</v>
      </c>
      <c r="O209" s="4">
        <v>4</v>
      </c>
      <c r="P209" s="6">
        <v>72236</v>
      </c>
      <c r="Q209" s="6">
        <v>5696</v>
      </c>
      <c r="R209" s="6">
        <v>4007</v>
      </c>
      <c r="S209" s="6">
        <v>5707</v>
      </c>
      <c r="T209" s="6">
        <v>15843</v>
      </c>
      <c r="U209" s="6">
        <v>31253</v>
      </c>
      <c r="V209" s="5">
        <v>0.43265131115913391</v>
      </c>
      <c r="W209" s="6">
        <v>448471</v>
      </c>
      <c r="X209" s="6">
        <v>470</v>
      </c>
      <c r="Y209">
        <f t="shared" si="3"/>
        <v>1.0480053336782088E-3</v>
      </c>
      <c r="Z209">
        <v>632.70000000000005</v>
      </c>
      <c r="AA209">
        <v>0</v>
      </c>
      <c r="AB209">
        <v>7.2</v>
      </c>
    </row>
    <row r="210" spans="1:28" x14ac:dyDescent="0.15">
      <c r="A210" t="s">
        <v>232</v>
      </c>
      <c r="B210">
        <v>45.565860749999999</v>
      </c>
      <c r="C210">
        <v>-94.197517399999995</v>
      </c>
      <c r="D210" s="6">
        <v>200264</v>
      </c>
      <c r="E210" s="6">
        <v>140687</v>
      </c>
      <c r="F210" s="6">
        <v>29588</v>
      </c>
      <c r="G210" s="6">
        <v>111099</v>
      </c>
      <c r="H210" s="3">
        <v>0.21099999999999999</v>
      </c>
      <c r="I210" s="3">
        <v>0.187</v>
      </c>
      <c r="J210" s="3">
        <v>0.184</v>
      </c>
      <c r="K210" s="3">
        <v>0.128</v>
      </c>
      <c r="L210" s="3">
        <v>5.8000000000000003E-2</v>
      </c>
      <c r="M210" s="3">
        <v>0.76800000000000013</v>
      </c>
      <c r="N210" s="3">
        <v>0.26800000000000002</v>
      </c>
      <c r="O210" s="4">
        <v>3.32</v>
      </c>
      <c r="P210" s="6">
        <v>24055</v>
      </c>
      <c r="Q210" s="6">
        <v>1920</v>
      </c>
      <c r="R210" s="6">
        <v>1198</v>
      </c>
      <c r="S210" s="6">
        <v>1654</v>
      </c>
      <c r="T210" s="6">
        <v>4928</v>
      </c>
      <c r="U210" s="6">
        <v>9700</v>
      </c>
      <c r="V210" s="5">
        <v>0.4032425582408905</v>
      </c>
      <c r="W210" s="6">
        <v>191816</v>
      </c>
      <c r="X210" s="6">
        <v>243</v>
      </c>
      <c r="Y210">
        <f t="shared" si="3"/>
        <v>1.2668390540935062E-3</v>
      </c>
      <c r="Z210">
        <v>184.8</v>
      </c>
      <c r="AA210">
        <v>0</v>
      </c>
      <c r="AB210">
        <v>11.3</v>
      </c>
    </row>
    <row r="211" spans="1:28" x14ac:dyDescent="0.15">
      <c r="A211" t="s">
        <v>233</v>
      </c>
      <c r="B211">
        <v>38.640680000000003</v>
      </c>
      <c r="C211">
        <v>-90.44341</v>
      </c>
      <c r="D211" s="6">
        <v>2806349</v>
      </c>
      <c r="E211" s="6">
        <v>2087309</v>
      </c>
      <c r="F211" s="6">
        <v>464664</v>
      </c>
      <c r="G211" s="6">
        <v>1622645</v>
      </c>
      <c r="H211" s="3">
        <v>0.108</v>
      </c>
      <c r="I211" s="3">
        <v>0.11899999999999999</v>
      </c>
      <c r="J211" s="3">
        <v>0.151</v>
      </c>
      <c r="K211" s="3">
        <v>0.161</v>
      </c>
      <c r="L211" s="3">
        <v>8.1000000000000003E-2</v>
      </c>
      <c r="M211" s="3">
        <v>0.62</v>
      </c>
      <c r="N211" s="3">
        <v>0.35399999999999998</v>
      </c>
      <c r="O211" s="4">
        <v>3.22</v>
      </c>
      <c r="P211" s="6">
        <v>349762</v>
      </c>
      <c r="Q211" s="6">
        <v>26658</v>
      </c>
      <c r="R211" s="6">
        <v>20541</v>
      </c>
      <c r="S211" s="6">
        <v>28025</v>
      </c>
      <c r="T211" s="6">
        <v>74562</v>
      </c>
      <c r="U211" s="6">
        <v>149786</v>
      </c>
      <c r="V211" s="5">
        <v>0.42825120687484741</v>
      </c>
      <c r="W211" s="6">
        <v>2801914</v>
      </c>
      <c r="X211" s="6">
        <v>10290</v>
      </c>
      <c r="Y211">
        <f t="shared" si="3"/>
        <v>3.6724895910438364E-3</v>
      </c>
      <c r="Z211" s="13">
        <v>455.1</v>
      </c>
      <c r="AA211">
        <v>9</v>
      </c>
      <c r="AB211">
        <v>64.400000000000006</v>
      </c>
    </row>
    <row r="212" spans="1:28" x14ac:dyDescent="0.15">
      <c r="A212" t="s">
        <v>234</v>
      </c>
      <c r="B212">
        <v>38.130200000000002</v>
      </c>
      <c r="C212">
        <v>-121.27245000000001</v>
      </c>
      <c r="D212" s="6">
        <v>751615</v>
      </c>
      <c r="E212" s="6">
        <v>516090</v>
      </c>
      <c r="F212" s="6">
        <v>95949</v>
      </c>
      <c r="G212" s="6">
        <v>420141</v>
      </c>
      <c r="H212" s="3">
        <v>0.11700000000000001</v>
      </c>
      <c r="I212" s="3">
        <v>0.128</v>
      </c>
      <c r="J212" s="3">
        <v>0.152</v>
      </c>
      <c r="K212" s="3">
        <v>0.125</v>
      </c>
      <c r="L212" s="3">
        <v>4.4999999999999998E-2</v>
      </c>
      <c r="M212" s="3">
        <v>0.56700000000000006</v>
      </c>
      <c r="N212" s="3">
        <v>0.192</v>
      </c>
      <c r="O212" s="4">
        <v>7.08</v>
      </c>
      <c r="P212" s="6">
        <v>97711</v>
      </c>
      <c r="Q212" s="6">
        <v>10008</v>
      </c>
      <c r="R212" s="6">
        <v>6664</v>
      </c>
      <c r="S212" s="6">
        <v>9723</v>
      </c>
      <c r="T212" s="6">
        <v>23787</v>
      </c>
      <c r="U212" s="6">
        <v>50182</v>
      </c>
      <c r="V212" s="5">
        <v>0.51357573270797729</v>
      </c>
      <c r="W212" s="6">
        <v>708554</v>
      </c>
      <c r="X212" s="6">
        <v>880</v>
      </c>
      <c r="Y212">
        <f t="shared" si="3"/>
        <v>1.2419660322290184E-3</v>
      </c>
      <c r="Z212">
        <v>788.5</v>
      </c>
      <c r="AA212">
        <v>0</v>
      </c>
      <c r="AB212">
        <v>2.9</v>
      </c>
    </row>
    <row r="213" spans="1:28" x14ac:dyDescent="0.15">
      <c r="A213" t="s">
        <v>235</v>
      </c>
      <c r="B213">
        <v>43.021430000000002</v>
      </c>
      <c r="C213">
        <v>-76.197700999999995</v>
      </c>
      <c r="D213" s="6">
        <v>650211</v>
      </c>
      <c r="E213" s="6">
        <v>479208</v>
      </c>
      <c r="F213" s="6">
        <v>111162</v>
      </c>
      <c r="G213" s="6">
        <v>368046</v>
      </c>
      <c r="H213" s="3">
        <v>0.151</v>
      </c>
      <c r="I213" s="3">
        <v>0.17100000000000001</v>
      </c>
      <c r="J213" s="3">
        <v>0.19600000000000001</v>
      </c>
      <c r="K213" s="3">
        <v>0.17399999999999999</v>
      </c>
      <c r="L213" s="3">
        <v>7.5999999999999998E-2</v>
      </c>
      <c r="M213" s="3">
        <v>0.7679999999999999</v>
      </c>
      <c r="N213" s="3">
        <v>0.32200000000000001</v>
      </c>
      <c r="O213" s="4">
        <v>3.07</v>
      </c>
      <c r="P213" s="6">
        <v>83726</v>
      </c>
      <c r="Q213" s="6">
        <v>6357</v>
      </c>
      <c r="R213" s="6">
        <v>4703</v>
      </c>
      <c r="S213" s="6">
        <v>5606</v>
      </c>
      <c r="T213" s="6">
        <v>20806</v>
      </c>
      <c r="U213" s="6">
        <v>37472</v>
      </c>
      <c r="V213" s="5">
        <v>0.44755512475967407</v>
      </c>
      <c r="W213" s="6">
        <v>661914</v>
      </c>
      <c r="X213" s="6">
        <v>2738</v>
      </c>
      <c r="Y213">
        <f t="shared" si="3"/>
        <v>4.1364890302969873E-3</v>
      </c>
      <c r="Z213">
        <v>280</v>
      </c>
      <c r="AA213">
        <v>3</v>
      </c>
      <c r="AB213">
        <v>35.9</v>
      </c>
    </row>
    <row r="214" spans="1:28" x14ac:dyDescent="0.15">
      <c r="A214" t="s">
        <v>236</v>
      </c>
      <c r="B214">
        <v>30.56683</v>
      </c>
      <c r="C214">
        <v>-84.097649000000004</v>
      </c>
      <c r="D214" s="6">
        <v>384783</v>
      </c>
      <c r="E214" s="6">
        <v>279021</v>
      </c>
      <c r="F214" s="6">
        <v>55589</v>
      </c>
      <c r="G214" s="6">
        <v>223432</v>
      </c>
      <c r="H214" s="3">
        <v>0.109</v>
      </c>
      <c r="I214" s="3">
        <v>0.14099999999999999</v>
      </c>
      <c r="J214" s="3">
        <v>0.19900000000000001</v>
      </c>
      <c r="K214" s="3">
        <v>0.17399999999999999</v>
      </c>
      <c r="L214" s="3">
        <v>7.4999999999999997E-2</v>
      </c>
      <c r="M214" s="3">
        <v>0.69799999999999995</v>
      </c>
      <c r="N214" s="3">
        <v>0.39</v>
      </c>
      <c r="O214" s="4">
        <v>5.25</v>
      </c>
      <c r="P214" s="6">
        <v>63099</v>
      </c>
      <c r="Q214" s="6">
        <v>5301</v>
      </c>
      <c r="R214" s="6">
        <v>3408</v>
      </c>
      <c r="S214" s="6">
        <v>5894</v>
      </c>
      <c r="T214" s="6">
        <v>17877</v>
      </c>
      <c r="U214" s="6">
        <v>32480</v>
      </c>
      <c r="V214" s="5">
        <v>0.51474666595458984</v>
      </c>
      <c r="W214" s="6">
        <v>374690</v>
      </c>
      <c r="X214" s="6">
        <v>779</v>
      </c>
      <c r="Y214">
        <f t="shared" si="3"/>
        <v>2.0790520163335023E-3</v>
      </c>
      <c r="Z214">
        <v>527.5</v>
      </c>
      <c r="AA214">
        <v>0</v>
      </c>
      <c r="AB214">
        <v>25.3</v>
      </c>
    </row>
    <row r="215" spans="1:28" x14ac:dyDescent="0.15">
      <c r="A215" t="s">
        <v>237</v>
      </c>
      <c r="B215">
        <v>28</v>
      </c>
      <c r="C215">
        <v>-82.300003050000001</v>
      </c>
      <c r="D215" s="6">
        <v>3152928</v>
      </c>
      <c r="E215" s="6">
        <v>2426869</v>
      </c>
      <c r="F215" s="6">
        <v>622501</v>
      </c>
      <c r="G215" s="6">
        <v>1804368</v>
      </c>
      <c r="H215" s="3">
        <v>9.4E-2</v>
      </c>
      <c r="I215" s="3">
        <v>0.122</v>
      </c>
      <c r="J215" s="3">
        <v>0.14799999999999999</v>
      </c>
      <c r="K215" s="3">
        <v>0.14799999999999999</v>
      </c>
      <c r="L215" s="3">
        <v>6.4000000000000001E-2</v>
      </c>
      <c r="M215" s="3">
        <v>0.57600000000000007</v>
      </c>
      <c r="N215" s="3">
        <v>0.312</v>
      </c>
      <c r="O215" s="4">
        <v>5.79</v>
      </c>
      <c r="P215" s="6">
        <v>423683</v>
      </c>
      <c r="Q215" s="6">
        <v>38135</v>
      </c>
      <c r="R215" s="6">
        <v>30249</v>
      </c>
      <c r="S215" s="6">
        <v>40555</v>
      </c>
      <c r="T215" s="6">
        <v>103200</v>
      </c>
      <c r="U215" s="6">
        <v>212139</v>
      </c>
      <c r="V215" s="5">
        <v>0.50070220232009888</v>
      </c>
      <c r="W215" s="6">
        <v>2888458</v>
      </c>
      <c r="X215" s="6">
        <v>6810</v>
      </c>
      <c r="Y215">
        <f t="shared" si="3"/>
        <v>2.3576593462671085E-3</v>
      </c>
      <c r="Z215">
        <v>292.10000000000002</v>
      </c>
      <c r="AA215">
        <v>1</v>
      </c>
      <c r="AB215">
        <v>17</v>
      </c>
    </row>
    <row r="216" spans="1:28" x14ac:dyDescent="0.15">
      <c r="A216" t="s">
        <v>238</v>
      </c>
      <c r="B216">
        <v>39.433602</v>
      </c>
      <c r="C216">
        <v>-87.410094000000001</v>
      </c>
      <c r="D216" s="6">
        <v>186580</v>
      </c>
      <c r="E216" s="6">
        <v>137555</v>
      </c>
      <c r="F216" s="6">
        <v>32343</v>
      </c>
      <c r="G216" s="6">
        <v>105212</v>
      </c>
      <c r="H216" s="3">
        <v>0.17799999999999999</v>
      </c>
      <c r="I216" s="3">
        <v>0.17799999999999999</v>
      </c>
      <c r="J216" s="3">
        <v>0.16400000000000001</v>
      </c>
      <c r="K216" s="3">
        <v>0.14399999999999999</v>
      </c>
      <c r="L216" s="3">
        <v>0.06</v>
      </c>
      <c r="M216" s="3">
        <v>0.72399999999999998</v>
      </c>
      <c r="N216" s="3">
        <v>0.20200000000000001</v>
      </c>
      <c r="O216" s="4">
        <v>2.2599999999999998</v>
      </c>
      <c r="P216" s="6">
        <v>22645</v>
      </c>
      <c r="Q216" s="6">
        <v>2002</v>
      </c>
      <c r="R216" s="6">
        <v>1474</v>
      </c>
      <c r="S216" s="6">
        <v>2136</v>
      </c>
      <c r="T216" s="6">
        <v>4981</v>
      </c>
      <c r="U216" s="6">
        <v>10593</v>
      </c>
      <c r="V216" s="5">
        <v>0.46778538823127747</v>
      </c>
      <c r="W216" s="6">
        <v>171925</v>
      </c>
      <c r="X216" s="6">
        <v>145</v>
      </c>
      <c r="Y216">
        <f t="shared" si="3"/>
        <v>8.4339101352333867E-4</v>
      </c>
      <c r="Z216" s="2">
        <v>174.6</v>
      </c>
      <c r="AA216">
        <v>0</v>
      </c>
      <c r="AB216">
        <v>10.8</v>
      </c>
    </row>
    <row r="217" spans="1:28" x14ac:dyDescent="0.15">
      <c r="A217" t="s">
        <v>239</v>
      </c>
      <c r="B217">
        <v>41.720683999999999</v>
      </c>
      <c r="C217">
        <v>-83.569359000000006</v>
      </c>
      <c r="D217" s="6">
        <v>643724</v>
      </c>
      <c r="E217" s="6">
        <v>469558</v>
      </c>
      <c r="F217" s="6">
        <v>107674</v>
      </c>
      <c r="G217" s="6">
        <v>361884</v>
      </c>
      <c r="H217" s="3">
        <v>0.17</v>
      </c>
      <c r="I217" s="3">
        <v>0.16500000000000001</v>
      </c>
      <c r="J217" s="3">
        <v>0.185</v>
      </c>
      <c r="K217" s="3">
        <v>0.18</v>
      </c>
      <c r="L217" s="3">
        <v>7.9000000000000001E-2</v>
      </c>
      <c r="M217" s="3">
        <v>0.77899999999999991</v>
      </c>
      <c r="N217" s="3">
        <v>0.27300000000000002</v>
      </c>
      <c r="O217" s="4">
        <v>3.15</v>
      </c>
      <c r="P217" s="6">
        <v>97486</v>
      </c>
      <c r="Q217" s="6">
        <v>7072</v>
      </c>
      <c r="R217" s="6">
        <v>4798</v>
      </c>
      <c r="S217" s="6">
        <v>7339</v>
      </c>
      <c r="T217" s="6">
        <v>20566</v>
      </c>
      <c r="U217" s="6">
        <v>39775</v>
      </c>
      <c r="V217" s="5">
        <v>0.40800729393959045</v>
      </c>
      <c r="W217" s="6">
        <v>607631</v>
      </c>
      <c r="X217" s="6">
        <v>2243</v>
      </c>
      <c r="Y217">
        <f t="shared" si="3"/>
        <v>3.6913850675821345E-3</v>
      </c>
      <c r="Z217">
        <v>471.7</v>
      </c>
      <c r="AA217">
        <v>0</v>
      </c>
      <c r="AB217">
        <v>13.3</v>
      </c>
    </row>
    <row r="218" spans="1:28" x14ac:dyDescent="0.15">
      <c r="A218" t="s">
        <v>240</v>
      </c>
      <c r="B218">
        <v>38.988075000000002</v>
      </c>
      <c r="C218">
        <v>-95.780662000000007</v>
      </c>
      <c r="D218" s="6">
        <v>232248</v>
      </c>
      <c r="E218" s="6">
        <v>170198</v>
      </c>
      <c r="F218" s="6">
        <v>42646</v>
      </c>
      <c r="G218" s="6">
        <v>127552</v>
      </c>
      <c r="H218" s="3">
        <v>0.157</v>
      </c>
      <c r="I218" s="3">
        <v>0.187</v>
      </c>
      <c r="J218" s="3">
        <v>0.23799999999999999</v>
      </c>
      <c r="K218" s="3">
        <v>0.14899999999999999</v>
      </c>
      <c r="L218" s="3">
        <v>5.0999999999999997E-2</v>
      </c>
      <c r="M218" s="3">
        <v>0.78200000000000003</v>
      </c>
      <c r="N218" s="3">
        <v>0.29099999999999998</v>
      </c>
      <c r="O218" s="4">
        <v>2.8</v>
      </c>
      <c r="P218" s="6">
        <v>29153</v>
      </c>
      <c r="Q218" s="6">
        <v>2602</v>
      </c>
      <c r="R218" s="6">
        <v>1343</v>
      </c>
      <c r="S218" s="6">
        <v>2499</v>
      </c>
      <c r="T218" s="6">
        <v>5505</v>
      </c>
      <c r="U218" s="6">
        <v>11949</v>
      </c>
      <c r="V218" s="5">
        <v>0.40987205505371094</v>
      </c>
      <c r="W218" s="6">
        <v>234167</v>
      </c>
      <c r="X218" s="6">
        <v>157</v>
      </c>
      <c r="Y218">
        <f t="shared" si="3"/>
        <v>6.7046167905810816E-4</v>
      </c>
      <c r="Z218">
        <v>492.8</v>
      </c>
      <c r="AA218">
        <v>0</v>
      </c>
      <c r="AB218">
        <v>0.7</v>
      </c>
    </row>
    <row r="219" spans="1:28" x14ac:dyDescent="0.15">
      <c r="A219" t="s">
        <v>241</v>
      </c>
      <c r="B219">
        <v>40.280531000000003</v>
      </c>
      <c r="C219">
        <v>-74.712018</v>
      </c>
      <c r="D219" s="6">
        <v>368085</v>
      </c>
      <c r="E219" s="6">
        <v>270902</v>
      </c>
      <c r="F219" s="6">
        <v>56354</v>
      </c>
      <c r="G219" s="6">
        <v>214548</v>
      </c>
      <c r="H219" s="3">
        <v>0.114</v>
      </c>
      <c r="I219" s="3">
        <v>0.14099999999999999</v>
      </c>
      <c r="J219" s="3">
        <v>0.17199999999999999</v>
      </c>
      <c r="K219" s="3">
        <v>0.154</v>
      </c>
      <c r="L219" s="3">
        <v>6.4000000000000001E-2</v>
      </c>
      <c r="M219" s="3">
        <v>0.64500000000000002</v>
      </c>
      <c r="N219" s="3">
        <v>0.435</v>
      </c>
      <c r="O219" s="4">
        <v>4.4400000000000004</v>
      </c>
      <c r="P219" s="6">
        <v>47972</v>
      </c>
      <c r="Q219" s="6">
        <v>4028</v>
      </c>
      <c r="R219" s="6">
        <v>2670</v>
      </c>
      <c r="S219" s="6">
        <v>3851</v>
      </c>
      <c r="T219" s="6">
        <v>12702</v>
      </c>
      <c r="U219" s="6">
        <v>23251</v>
      </c>
      <c r="V219" s="5">
        <v>0.48467856645584106</v>
      </c>
      <c r="W219" s="6">
        <v>370212</v>
      </c>
      <c r="X219" s="6">
        <v>5810</v>
      </c>
      <c r="Y219">
        <f t="shared" si="3"/>
        <v>1.5693710630665672E-2</v>
      </c>
      <c r="Z219">
        <v>346.6</v>
      </c>
      <c r="AA219">
        <v>17</v>
      </c>
      <c r="AB219">
        <v>98.6</v>
      </c>
    </row>
    <row r="220" spans="1:28" x14ac:dyDescent="0.15">
      <c r="A220" t="s">
        <v>242</v>
      </c>
      <c r="B220">
        <v>32.217975000000003</v>
      </c>
      <c r="C220">
        <v>-110.97086899999999</v>
      </c>
      <c r="D220" s="6">
        <v>1038476</v>
      </c>
      <c r="E220" s="6">
        <v>770393</v>
      </c>
      <c r="F220" s="6">
        <v>205320</v>
      </c>
      <c r="G220" s="6">
        <v>565073</v>
      </c>
      <c r="H220" s="3">
        <v>0.106</v>
      </c>
      <c r="I220" s="3">
        <v>0.125</v>
      </c>
      <c r="J220" s="3">
        <v>0.16700000000000001</v>
      </c>
      <c r="K220" s="3">
        <v>0.16600000000000001</v>
      </c>
      <c r="L220" s="3">
        <v>8.1000000000000003E-2</v>
      </c>
      <c r="M220" s="3">
        <v>0.64500000000000002</v>
      </c>
      <c r="N220" s="3">
        <v>0.33600000000000002</v>
      </c>
      <c r="O220" s="4">
        <v>6.13</v>
      </c>
      <c r="P220" s="6">
        <v>147800</v>
      </c>
      <c r="Q220" s="6">
        <v>12766</v>
      </c>
      <c r="R220" s="6">
        <v>9038</v>
      </c>
      <c r="S220" s="6">
        <v>12852</v>
      </c>
      <c r="T220" s="6">
        <v>35466</v>
      </c>
      <c r="U220" s="6">
        <v>70122</v>
      </c>
      <c r="V220" s="5">
        <v>0.47443842887878418</v>
      </c>
      <c r="W220" s="6">
        <v>998537</v>
      </c>
      <c r="X220" s="6">
        <v>7014</v>
      </c>
      <c r="Y220">
        <f t="shared" si="3"/>
        <v>7.0242765165437031E-3</v>
      </c>
      <c r="Z220">
        <v>447.4</v>
      </c>
      <c r="AA220">
        <v>10</v>
      </c>
      <c r="AB220">
        <v>58.9</v>
      </c>
    </row>
    <row r="221" spans="1:28" x14ac:dyDescent="0.15">
      <c r="A221" t="s">
        <v>243</v>
      </c>
      <c r="B221">
        <v>36.153981999999999</v>
      </c>
      <c r="C221">
        <v>-95.992774999999995</v>
      </c>
      <c r="D221" s="6">
        <v>996141</v>
      </c>
      <c r="E221" s="6">
        <v>713724</v>
      </c>
      <c r="F221" s="6">
        <v>153913</v>
      </c>
      <c r="G221" s="6">
        <v>559811</v>
      </c>
      <c r="H221" s="3">
        <v>0.13300000000000001</v>
      </c>
      <c r="I221" s="3">
        <v>0.153</v>
      </c>
      <c r="J221" s="3">
        <v>0.186</v>
      </c>
      <c r="K221" s="3">
        <v>0.189</v>
      </c>
      <c r="L221" s="3">
        <v>7.6999999999999999E-2</v>
      </c>
      <c r="M221" s="3">
        <v>0.73799999999999999</v>
      </c>
      <c r="N221" s="3">
        <v>0.27900000000000003</v>
      </c>
      <c r="O221" s="4">
        <v>4.38</v>
      </c>
      <c r="P221" s="6">
        <v>133331</v>
      </c>
      <c r="Q221" s="6">
        <v>9849</v>
      </c>
      <c r="R221" s="6">
        <v>8128</v>
      </c>
      <c r="S221" s="6">
        <v>10353</v>
      </c>
      <c r="T221" s="6">
        <v>24535</v>
      </c>
      <c r="U221" s="6">
        <v>52865</v>
      </c>
      <c r="V221" s="5">
        <v>0.39649444818496704</v>
      </c>
      <c r="W221" s="6">
        <v>962676</v>
      </c>
      <c r="X221" s="6">
        <v>2160</v>
      </c>
      <c r="Y221">
        <f t="shared" si="3"/>
        <v>2.2437455592535806E-3</v>
      </c>
      <c r="Z221">
        <v>529.6</v>
      </c>
      <c r="AA221">
        <v>0</v>
      </c>
      <c r="AB221">
        <v>5.3</v>
      </c>
    </row>
    <row r="222" spans="1:28" x14ac:dyDescent="0.15">
      <c r="A222" t="s">
        <v>244</v>
      </c>
      <c r="B222">
        <v>33.209840999999997</v>
      </c>
      <c r="C222">
        <v>-87.569174000000004</v>
      </c>
      <c r="D222" s="6">
        <v>251878</v>
      </c>
      <c r="E222" s="6">
        <v>179916</v>
      </c>
      <c r="F222" s="6">
        <v>36190</v>
      </c>
      <c r="G222" s="6">
        <v>143726</v>
      </c>
      <c r="H222" s="3">
        <v>0.115</v>
      </c>
      <c r="I222" s="3">
        <v>0.15</v>
      </c>
      <c r="J222" s="3">
        <v>0.17899999999999999</v>
      </c>
      <c r="K222" s="3">
        <v>0.17899999999999999</v>
      </c>
      <c r="L222" s="3">
        <v>6.6000000000000003E-2</v>
      </c>
      <c r="M222" s="3">
        <v>0.68900000000000006</v>
      </c>
      <c r="N222" s="3">
        <v>0.27900000000000003</v>
      </c>
      <c r="O222" s="4">
        <v>4.58</v>
      </c>
      <c r="P222" s="6">
        <v>31891</v>
      </c>
      <c r="Q222" s="6">
        <v>2148</v>
      </c>
      <c r="R222" s="6">
        <v>1450</v>
      </c>
      <c r="S222" s="6">
        <v>3040</v>
      </c>
      <c r="T222" s="6">
        <v>7583</v>
      </c>
      <c r="U222" s="6">
        <v>14221</v>
      </c>
      <c r="V222" s="5">
        <v>0.44592517614364624</v>
      </c>
      <c r="W222" s="6">
        <v>235570</v>
      </c>
      <c r="X222" s="6">
        <v>176</v>
      </c>
      <c r="Y222">
        <f t="shared" si="3"/>
        <v>7.4712399711338452E-4</v>
      </c>
      <c r="Z222" s="13">
        <v>396.3</v>
      </c>
      <c r="AA222">
        <v>0</v>
      </c>
      <c r="AB222">
        <v>7.6</v>
      </c>
    </row>
    <row r="223" spans="1:28" x14ac:dyDescent="0.15">
      <c r="A223" t="s">
        <v>245</v>
      </c>
      <c r="B223">
        <v>32.321936999999998</v>
      </c>
      <c r="C223">
        <v>-95.302222999999998</v>
      </c>
      <c r="D223" s="6">
        <v>230184</v>
      </c>
      <c r="E223" s="6">
        <v>164047</v>
      </c>
      <c r="F223" s="6">
        <v>38131</v>
      </c>
      <c r="G223" s="6">
        <v>125916</v>
      </c>
      <c r="H223" s="3">
        <v>0.12</v>
      </c>
      <c r="I223" s="3">
        <v>0.158</v>
      </c>
      <c r="J223" s="3">
        <v>0.191</v>
      </c>
      <c r="K223" s="3">
        <v>0.17499999999999999</v>
      </c>
      <c r="L223" s="3">
        <v>5.6000000000000001E-2</v>
      </c>
      <c r="M223" s="3">
        <v>0.70000000000000007</v>
      </c>
      <c r="N223" s="3">
        <v>0.27</v>
      </c>
      <c r="O223" s="4">
        <v>3.83</v>
      </c>
      <c r="P223" s="6">
        <v>25509</v>
      </c>
      <c r="Q223" s="6">
        <v>1858</v>
      </c>
      <c r="R223" s="6">
        <v>1674</v>
      </c>
      <c r="S223" s="6">
        <v>2023</v>
      </c>
      <c r="T223" s="6">
        <v>4768</v>
      </c>
      <c r="U223" s="6">
        <v>10323</v>
      </c>
      <c r="V223" s="5">
        <v>0.40468069911003113</v>
      </c>
      <c r="W223" s="6">
        <v>217552</v>
      </c>
      <c r="X223" s="6">
        <v>291</v>
      </c>
      <c r="Y223">
        <f t="shared" si="3"/>
        <v>1.3376112377730381E-3</v>
      </c>
      <c r="Z223">
        <v>334.1</v>
      </c>
      <c r="AA223">
        <v>0</v>
      </c>
      <c r="AB223">
        <v>0.5</v>
      </c>
    </row>
    <row r="224" spans="1:28" x14ac:dyDescent="0.15">
      <c r="A224" t="s">
        <v>246</v>
      </c>
      <c r="B224">
        <v>21.309899999999999</v>
      </c>
      <c r="C224">
        <v>157.85810000000001</v>
      </c>
      <c r="D224" s="6">
        <v>979682</v>
      </c>
      <c r="E224" s="6">
        <v>739253</v>
      </c>
      <c r="F224" s="6">
        <v>174240</v>
      </c>
      <c r="G224" s="6">
        <v>565013</v>
      </c>
      <c r="H224" s="3">
        <v>9.7000000000000003E-2</v>
      </c>
      <c r="I224" s="3">
        <v>0.11700000000000001</v>
      </c>
      <c r="J224" s="3">
        <v>0.13700000000000001</v>
      </c>
      <c r="K224" s="3">
        <v>0.14199999999999999</v>
      </c>
      <c r="L224" s="3">
        <v>5.6000000000000001E-2</v>
      </c>
      <c r="M224" s="3">
        <f>SUM(H224:L224)</f>
        <v>0.54900000000000004</v>
      </c>
      <c r="N224" s="3">
        <v>0.35699999999999998</v>
      </c>
      <c r="O224" s="4">
        <v>12.51</v>
      </c>
      <c r="P224" s="6">
        <v>134568</v>
      </c>
      <c r="Q224" s="6">
        <v>12063</v>
      </c>
      <c r="R224" s="6">
        <v>9620</v>
      </c>
      <c r="S224" s="6">
        <v>14062</v>
      </c>
      <c r="T224" s="6">
        <v>35829</v>
      </c>
      <c r="U224" s="6">
        <v>71574</v>
      </c>
      <c r="V224" s="5">
        <v>0.53187978267669678</v>
      </c>
      <c r="W224" s="6">
        <v>984178</v>
      </c>
      <c r="X224" s="6">
        <v>990</v>
      </c>
      <c r="Y224">
        <f t="shared" si="3"/>
        <v>1.0059155965689134E-3</v>
      </c>
      <c r="Z224">
        <v>270.60000000000002</v>
      </c>
      <c r="AA224" t="s">
        <v>2</v>
      </c>
      <c r="AB224" t="s">
        <v>2</v>
      </c>
    </row>
    <row r="225" spans="1:28" x14ac:dyDescent="0.15">
      <c r="A225" t="s">
        <v>247</v>
      </c>
      <c r="B225">
        <v>43.212850000000003</v>
      </c>
      <c r="C225">
        <v>-75.455730000000003</v>
      </c>
      <c r="D225" s="6">
        <v>290812</v>
      </c>
      <c r="E225" s="6">
        <v>217689</v>
      </c>
      <c r="F225" s="6">
        <v>55677</v>
      </c>
      <c r="G225" s="6">
        <v>162012</v>
      </c>
      <c r="H225" s="3">
        <v>0.20100000000000001</v>
      </c>
      <c r="I225" s="3">
        <v>0.192</v>
      </c>
      <c r="J225" s="3">
        <v>0.17399999999999999</v>
      </c>
      <c r="K225" s="3">
        <v>0.13800000000000001</v>
      </c>
      <c r="L225" s="3">
        <v>6.4000000000000001E-2</v>
      </c>
      <c r="M225" s="3">
        <v>0.76899999999999991</v>
      </c>
      <c r="N225" s="3">
        <v>0.255</v>
      </c>
      <c r="O225" s="4">
        <v>2.79</v>
      </c>
      <c r="P225" s="6">
        <v>34803</v>
      </c>
      <c r="Q225" s="6">
        <v>2582</v>
      </c>
      <c r="R225" s="6">
        <v>1798</v>
      </c>
      <c r="S225" s="6">
        <v>2242</v>
      </c>
      <c r="T225" s="6">
        <v>7330</v>
      </c>
      <c r="U225" s="6">
        <v>13952</v>
      </c>
      <c r="V225" s="5">
        <v>0.40088498592376709</v>
      </c>
      <c r="W225" s="6">
        <v>297592</v>
      </c>
      <c r="X225" s="6">
        <v>354</v>
      </c>
      <c r="Y225">
        <f t="shared" si="3"/>
        <v>1.1895481061318853E-3</v>
      </c>
      <c r="Z225">
        <v>271.39999999999998</v>
      </c>
      <c r="AA225">
        <v>0</v>
      </c>
      <c r="AB225">
        <v>7.8</v>
      </c>
    </row>
    <row r="226" spans="1:28" x14ac:dyDescent="0.15">
      <c r="A226" t="s">
        <v>248</v>
      </c>
      <c r="B226">
        <v>38.249360000000003</v>
      </c>
      <c r="C226">
        <v>-122.03997</v>
      </c>
      <c r="D226" s="6">
        <v>444538</v>
      </c>
      <c r="E226" s="6">
        <v>330792</v>
      </c>
      <c r="F226" s="6">
        <v>69968</v>
      </c>
      <c r="G226" s="6">
        <v>260824</v>
      </c>
      <c r="H226" s="3">
        <v>0.11</v>
      </c>
      <c r="I226" s="3">
        <v>0.13700000000000001</v>
      </c>
      <c r="J226" s="3">
        <v>0.13800000000000001</v>
      </c>
      <c r="K226" s="3">
        <v>0.10199999999999999</v>
      </c>
      <c r="L226" s="3">
        <v>4.2999999999999997E-2</v>
      </c>
      <c r="M226" s="3">
        <v>0.53</v>
      </c>
      <c r="N226" s="3">
        <v>0.27100000000000002</v>
      </c>
      <c r="O226" s="4">
        <v>6.53</v>
      </c>
      <c r="P226" s="6">
        <v>57352</v>
      </c>
      <c r="Q226" s="6">
        <v>5718</v>
      </c>
      <c r="R226" s="6">
        <v>4055</v>
      </c>
      <c r="S226" s="6">
        <v>5271</v>
      </c>
      <c r="T226" s="6">
        <v>14059</v>
      </c>
      <c r="U226" s="6">
        <v>29103</v>
      </c>
      <c r="V226" s="5">
        <v>0.50744527578353882</v>
      </c>
      <c r="W226" s="6">
        <v>425753</v>
      </c>
      <c r="X226" s="6">
        <v>777</v>
      </c>
      <c r="Y226">
        <f t="shared" si="3"/>
        <v>1.8250018203042609E-3</v>
      </c>
      <c r="Z226">
        <v>472.9</v>
      </c>
      <c r="AA226">
        <v>0</v>
      </c>
      <c r="AB226">
        <v>0.1</v>
      </c>
    </row>
    <row r="227" spans="1:28" x14ac:dyDescent="0.15">
      <c r="A227" t="s">
        <v>249</v>
      </c>
      <c r="B227">
        <v>36.845118999999997</v>
      </c>
      <c r="C227">
        <v>-76.2</v>
      </c>
      <c r="D227" s="6">
        <v>1768956</v>
      </c>
      <c r="E227" s="6">
        <v>1299447</v>
      </c>
      <c r="F227" s="6">
        <v>260491</v>
      </c>
      <c r="G227" s="6">
        <v>1038956</v>
      </c>
      <c r="H227" s="3">
        <v>0.11700000000000001</v>
      </c>
      <c r="I227" s="3">
        <v>0.13400000000000001</v>
      </c>
      <c r="J227" s="3">
        <v>0.17199999999999999</v>
      </c>
      <c r="K227" s="3">
        <v>0.161</v>
      </c>
      <c r="L227" s="3">
        <v>7.2999999999999995E-2</v>
      </c>
      <c r="M227" s="3">
        <v>0.65699999999999992</v>
      </c>
      <c r="N227" s="3">
        <v>0.32900000000000001</v>
      </c>
      <c r="O227" s="4">
        <v>3.89</v>
      </c>
      <c r="P227" s="6">
        <v>253093</v>
      </c>
      <c r="Q227" s="6">
        <v>23883</v>
      </c>
      <c r="R227" s="6">
        <v>17617</v>
      </c>
      <c r="S227" s="6">
        <v>23346</v>
      </c>
      <c r="T227" s="6">
        <v>56304</v>
      </c>
      <c r="U227" s="6">
        <v>121150</v>
      </c>
      <c r="V227" s="5">
        <v>0.47867780923843384</v>
      </c>
      <c r="W227" s="6">
        <v>1706878</v>
      </c>
      <c r="X227" s="6">
        <v>2242</v>
      </c>
      <c r="Y227">
        <f t="shared" si="3"/>
        <v>1.3135092256154218E-3</v>
      </c>
      <c r="Z227">
        <v>349.5</v>
      </c>
      <c r="AA227">
        <v>0</v>
      </c>
      <c r="AB227">
        <v>44.6</v>
      </c>
    </row>
    <row r="228" spans="1:28" x14ac:dyDescent="0.15">
      <c r="A228" t="s">
        <v>250</v>
      </c>
      <c r="B228">
        <v>36.06523</v>
      </c>
      <c r="C228">
        <v>-119.01676999999999</v>
      </c>
      <c r="D228" s="6">
        <v>463955</v>
      </c>
      <c r="E228" s="6">
        <v>300803</v>
      </c>
      <c r="F228" s="6">
        <v>52826</v>
      </c>
      <c r="G228" s="6">
        <v>247977</v>
      </c>
      <c r="H228" s="3">
        <v>0.17799999999999999</v>
      </c>
      <c r="I228" s="3">
        <v>0.19900000000000001</v>
      </c>
      <c r="J228" s="3">
        <v>0.16400000000000001</v>
      </c>
      <c r="K228" s="3">
        <v>0.13300000000000001</v>
      </c>
      <c r="L228" s="3">
        <v>5.1999999999999998E-2</v>
      </c>
      <c r="M228" s="3">
        <v>0.72600000000000009</v>
      </c>
      <c r="N228" s="3">
        <v>0.14499999999999999</v>
      </c>
      <c r="O228" s="4">
        <v>5.51</v>
      </c>
      <c r="P228" s="6">
        <v>59691</v>
      </c>
      <c r="Q228" s="6">
        <v>4326</v>
      </c>
      <c r="R228" s="6">
        <v>3348</v>
      </c>
      <c r="S228" s="6">
        <v>6698</v>
      </c>
      <c r="T228" s="6">
        <v>14522</v>
      </c>
      <c r="U228" s="6">
        <v>28894</v>
      </c>
      <c r="V228" s="5">
        <v>0.48405957221984863</v>
      </c>
      <c r="W228" s="6">
        <v>454033</v>
      </c>
      <c r="X228" s="6">
        <v>183</v>
      </c>
      <c r="Y228">
        <f t="shared" si="3"/>
        <v>4.0305440353454483E-4</v>
      </c>
      <c r="Z228">
        <v>364</v>
      </c>
      <c r="AA228">
        <v>0</v>
      </c>
      <c r="AB228">
        <v>0</v>
      </c>
    </row>
    <row r="229" spans="1:28" x14ac:dyDescent="0.15">
      <c r="A229" t="s">
        <v>251</v>
      </c>
      <c r="B229">
        <v>31.552011</v>
      </c>
      <c r="C229">
        <v>-97.138199999999998</v>
      </c>
      <c r="D229" s="6">
        <v>271326</v>
      </c>
      <c r="E229" s="6">
        <v>188203</v>
      </c>
      <c r="F229" s="6">
        <v>39907</v>
      </c>
      <c r="G229" s="6">
        <v>148296</v>
      </c>
      <c r="H229" s="3">
        <v>0.161</v>
      </c>
      <c r="I229" s="3">
        <v>0.17299999999999999</v>
      </c>
      <c r="J229" s="3">
        <v>0.246</v>
      </c>
      <c r="K229" s="3">
        <v>0.154</v>
      </c>
      <c r="L229" s="3">
        <v>6.9000000000000006E-2</v>
      </c>
      <c r="M229" s="3">
        <v>0.80299999999999994</v>
      </c>
      <c r="N229" s="3">
        <v>0.24099999999999999</v>
      </c>
      <c r="O229" s="4">
        <v>3.98</v>
      </c>
      <c r="P229" s="6">
        <v>38626</v>
      </c>
      <c r="Q229" s="6">
        <v>2696</v>
      </c>
      <c r="R229" s="6">
        <v>2462</v>
      </c>
      <c r="S229" s="6">
        <v>3214</v>
      </c>
      <c r="T229" s="6">
        <v>10204</v>
      </c>
      <c r="U229" s="6">
        <v>18576</v>
      </c>
      <c r="V229" s="5">
        <v>0.48091959953308105</v>
      </c>
      <c r="W229" s="6">
        <v>258915</v>
      </c>
      <c r="X229" s="6">
        <v>195</v>
      </c>
      <c r="Y229">
        <f t="shared" si="3"/>
        <v>7.5314292335322401E-4</v>
      </c>
      <c r="Z229">
        <v>427.8</v>
      </c>
      <c r="AA229">
        <v>0</v>
      </c>
      <c r="AB229">
        <v>9.9</v>
      </c>
    </row>
    <row r="230" spans="1:28" x14ac:dyDescent="0.15">
      <c r="A230" t="s">
        <v>252</v>
      </c>
      <c r="B230">
        <v>32.580402999999997</v>
      </c>
      <c r="C230">
        <v>-83.653002999999998</v>
      </c>
      <c r="D230" s="6">
        <v>182819</v>
      </c>
      <c r="E230" s="6">
        <v>128593</v>
      </c>
      <c r="F230" s="6">
        <v>23999</v>
      </c>
      <c r="G230" s="6">
        <v>104594</v>
      </c>
      <c r="H230" s="3">
        <v>0.106</v>
      </c>
      <c r="I230" s="3">
        <v>0.16600000000000001</v>
      </c>
      <c r="J230" s="3">
        <v>0.20399999999999999</v>
      </c>
      <c r="K230" s="3">
        <v>0.17699999999999999</v>
      </c>
      <c r="L230" s="3">
        <v>7.6999999999999999E-2</v>
      </c>
      <c r="M230" s="3">
        <v>0.73</v>
      </c>
      <c r="N230" s="3">
        <v>0.29599999999999999</v>
      </c>
      <c r="O230" s="4">
        <v>3.15</v>
      </c>
      <c r="P230" s="6">
        <v>23206</v>
      </c>
      <c r="Q230" s="6">
        <v>2523</v>
      </c>
      <c r="R230" s="6">
        <v>1130</v>
      </c>
      <c r="S230" s="6">
        <v>2015</v>
      </c>
      <c r="T230" s="6">
        <v>4492</v>
      </c>
      <c r="U230" s="6">
        <v>10160</v>
      </c>
      <c r="V230" s="5">
        <v>0.43781781196594238</v>
      </c>
      <c r="W230" s="6">
        <v>186246</v>
      </c>
      <c r="X230" s="6">
        <v>64</v>
      </c>
      <c r="Y230">
        <f t="shared" si="3"/>
        <v>3.4363154108007691E-4</v>
      </c>
      <c r="Z230">
        <v>414.7</v>
      </c>
      <c r="AA230">
        <v>0</v>
      </c>
      <c r="AB230">
        <v>1.2</v>
      </c>
    </row>
    <row r="231" spans="1:28" x14ac:dyDescent="0.15">
      <c r="A231" t="s">
        <v>253</v>
      </c>
      <c r="B231">
        <v>38.887560999999998</v>
      </c>
      <c r="C231">
        <v>-77.013806000000002</v>
      </c>
      <c r="D231" s="6">
        <v>6250309</v>
      </c>
      <c r="E231" s="6">
        <v>4589501</v>
      </c>
      <c r="F231" s="6">
        <v>816437</v>
      </c>
      <c r="G231" s="6">
        <v>3773064</v>
      </c>
      <c r="H231" s="3">
        <v>5.8999999999999997E-2</v>
      </c>
      <c r="I231" s="3">
        <v>7.9000000000000001E-2</v>
      </c>
      <c r="J231" s="3">
        <v>0.109</v>
      </c>
      <c r="K231" s="3">
        <v>0.11799999999999999</v>
      </c>
      <c r="L231" s="3">
        <v>6.2E-2</v>
      </c>
      <c r="M231" s="3">
        <v>0.42699999999999999</v>
      </c>
      <c r="N231" s="3">
        <v>0.51700000000000002</v>
      </c>
      <c r="O231" s="4">
        <v>4.93</v>
      </c>
      <c r="P231" s="6">
        <v>809925</v>
      </c>
      <c r="Q231" s="6">
        <v>72375</v>
      </c>
      <c r="R231" s="6">
        <v>53502</v>
      </c>
      <c r="S231" s="6">
        <v>65089</v>
      </c>
      <c r="T231" s="6">
        <v>171802</v>
      </c>
      <c r="U231" s="6">
        <v>362768</v>
      </c>
      <c r="V231" s="5">
        <v>0.44790318608283997</v>
      </c>
      <c r="W231" s="6">
        <v>5949403</v>
      </c>
      <c r="X231" s="6">
        <v>24760</v>
      </c>
      <c r="Y231">
        <f t="shared" si="3"/>
        <v>4.1617621129380541E-3</v>
      </c>
      <c r="Z231" s="2">
        <v>264.8</v>
      </c>
      <c r="AA231">
        <v>21</v>
      </c>
      <c r="AB231">
        <v>139.19999999999999</v>
      </c>
    </row>
    <row r="232" spans="1:28" x14ac:dyDescent="0.15">
      <c r="A232" t="s">
        <v>254</v>
      </c>
      <c r="B232">
        <v>37.651974000000003</v>
      </c>
      <c r="C232">
        <v>-97.258996999999994</v>
      </c>
      <c r="D232" s="6">
        <v>639668</v>
      </c>
      <c r="E232" s="6">
        <v>451460</v>
      </c>
      <c r="F232" s="6">
        <v>95648</v>
      </c>
      <c r="G232" s="6">
        <v>355812</v>
      </c>
      <c r="H232" s="3">
        <v>0.159</v>
      </c>
      <c r="I232" s="3">
        <v>0.16600000000000001</v>
      </c>
      <c r="J232" s="3">
        <v>0.20699999999999999</v>
      </c>
      <c r="K232" s="3">
        <v>0.193</v>
      </c>
      <c r="L232" s="3">
        <v>6.8000000000000005E-2</v>
      </c>
      <c r="M232" s="3">
        <v>0.79300000000000015</v>
      </c>
      <c r="N232" s="3">
        <v>0.31</v>
      </c>
      <c r="O232" s="4">
        <v>3.14</v>
      </c>
      <c r="P232" s="6">
        <v>88098</v>
      </c>
      <c r="Q232" s="6">
        <v>7001</v>
      </c>
      <c r="R232" s="6">
        <v>5248</v>
      </c>
      <c r="S232" s="6">
        <v>7413</v>
      </c>
      <c r="T232" s="6">
        <v>17264</v>
      </c>
      <c r="U232" s="6">
        <v>36926</v>
      </c>
      <c r="V232" s="5">
        <v>0.41914686560630798</v>
      </c>
      <c r="W232" s="6">
        <v>638884</v>
      </c>
      <c r="X232" s="6">
        <v>1648</v>
      </c>
      <c r="Y232">
        <f t="shared" si="3"/>
        <v>2.5794979996368668E-3</v>
      </c>
      <c r="Z232">
        <v>781.2</v>
      </c>
      <c r="AA232">
        <v>0</v>
      </c>
      <c r="AB232">
        <v>3.2</v>
      </c>
    </row>
    <row r="233" spans="1:28" x14ac:dyDescent="0.15">
      <c r="A233" t="s">
        <v>255</v>
      </c>
      <c r="B233">
        <v>34.271985000000001</v>
      </c>
      <c r="C233">
        <v>-77.963628</v>
      </c>
      <c r="D233" s="6">
        <v>293339</v>
      </c>
      <c r="E233" s="6">
        <v>221840</v>
      </c>
      <c r="F233" s="6">
        <v>52071</v>
      </c>
      <c r="G233" s="6">
        <v>169769</v>
      </c>
      <c r="H233" s="3">
        <v>0.121</v>
      </c>
      <c r="I233" s="3">
        <v>0.18</v>
      </c>
      <c r="J233" s="3">
        <v>0.20699999999999999</v>
      </c>
      <c r="K233" s="3">
        <v>0.16700000000000001</v>
      </c>
      <c r="L233" s="3">
        <v>6.8000000000000005E-2</v>
      </c>
      <c r="M233" s="3">
        <v>0.7430000000000001</v>
      </c>
      <c r="N233" s="3">
        <v>0.39400000000000002</v>
      </c>
      <c r="O233" s="4">
        <v>6.25</v>
      </c>
      <c r="P233" s="6">
        <v>45208</v>
      </c>
      <c r="Q233" s="6">
        <v>3627</v>
      </c>
      <c r="R233" s="6">
        <v>2602</v>
      </c>
      <c r="S233" s="6">
        <v>3992</v>
      </c>
      <c r="T233" s="6">
        <v>11814</v>
      </c>
      <c r="U233" s="6">
        <v>22035</v>
      </c>
      <c r="V233" s="5">
        <v>0.48741373419761658</v>
      </c>
      <c r="W233" s="6">
        <v>268257</v>
      </c>
      <c r="X233" s="6">
        <v>745</v>
      </c>
      <c r="Y233">
        <f t="shared" si="3"/>
        <v>2.7771875477620341E-3</v>
      </c>
      <c r="Z233">
        <v>380</v>
      </c>
      <c r="AA233">
        <v>0</v>
      </c>
      <c r="AB233">
        <v>7</v>
      </c>
    </row>
    <row r="234" spans="1:28" x14ac:dyDescent="0.15">
      <c r="A234" t="s">
        <v>256</v>
      </c>
      <c r="B234">
        <v>36.111102000000002</v>
      </c>
      <c r="C234">
        <v>-80.200492999999994</v>
      </c>
      <c r="D234" s="6">
        <v>671156</v>
      </c>
      <c r="E234" s="6">
        <v>494586</v>
      </c>
      <c r="F234" s="6">
        <v>116177</v>
      </c>
      <c r="G234" s="6">
        <v>378409</v>
      </c>
      <c r="H234" s="3">
        <v>0.125</v>
      </c>
      <c r="I234" s="3">
        <v>0.14099999999999999</v>
      </c>
      <c r="J234" s="3">
        <v>0.18099999999999999</v>
      </c>
      <c r="K234" s="3">
        <v>0.17499999999999999</v>
      </c>
      <c r="L234" s="3">
        <v>6.9000000000000006E-2</v>
      </c>
      <c r="M234" s="3">
        <v>0.69100000000000006</v>
      </c>
      <c r="N234" s="3">
        <v>0.26800000000000002</v>
      </c>
      <c r="O234" s="4">
        <v>4.54</v>
      </c>
      <c r="P234" s="6">
        <v>85904</v>
      </c>
      <c r="Q234" s="6">
        <v>6918</v>
      </c>
      <c r="R234" s="6">
        <v>5033</v>
      </c>
      <c r="S234" s="6">
        <v>6750</v>
      </c>
      <c r="T234" s="6">
        <v>18669</v>
      </c>
      <c r="U234" s="6">
        <v>37370</v>
      </c>
      <c r="V234" s="5">
        <v>0.43502047657966614</v>
      </c>
      <c r="W234" s="6">
        <v>651630</v>
      </c>
      <c r="X234" s="6">
        <v>1512</v>
      </c>
      <c r="Y234">
        <f t="shared" si="3"/>
        <v>2.3203351595230421E-3</v>
      </c>
      <c r="Z234" s="2">
        <v>402.8</v>
      </c>
      <c r="AA234">
        <v>1</v>
      </c>
      <c r="AB234">
        <v>16.7</v>
      </c>
    </row>
    <row r="235" spans="1:28" x14ac:dyDescent="0.15">
      <c r="A235" t="s">
        <v>257</v>
      </c>
      <c r="B235">
        <v>42.265275000000003</v>
      </c>
      <c r="C235">
        <v>-71.879414999999995</v>
      </c>
      <c r="D235" s="6">
        <v>943312</v>
      </c>
      <c r="E235" s="6">
        <v>703925</v>
      </c>
      <c r="F235" s="6">
        <v>148839</v>
      </c>
      <c r="G235" s="6">
        <v>555086</v>
      </c>
      <c r="H235" s="3">
        <v>0.123</v>
      </c>
      <c r="I235" s="3">
        <v>0.125</v>
      </c>
      <c r="J235" s="3">
        <v>0.13</v>
      </c>
      <c r="K235" s="3">
        <v>0.124</v>
      </c>
      <c r="L235" s="3">
        <v>6.0999999999999999E-2</v>
      </c>
      <c r="M235" s="3">
        <v>0.56299999999999994</v>
      </c>
      <c r="N235" s="3">
        <v>0.35399999999999998</v>
      </c>
      <c r="O235" s="4">
        <v>4.8</v>
      </c>
      <c r="P235" s="6">
        <v>122289</v>
      </c>
      <c r="Q235" s="6">
        <v>11868</v>
      </c>
      <c r="R235" s="6">
        <v>7644</v>
      </c>
      <c r="S235" s="6">
        <v>9539</v>
      </c>
      <c r="T235" s="6">
        <v>25699</v>
      </c>
      <c r="U235" s="6">
        <v>54750</v>
      </c>
      <c r="V235" s="5">
        <v>0.44770994782447815</v>
      </c>
      <c r="W235" s="6">
        <v>928405</v>
      </c>
      <c r="X235" s="6">
        <v>7191</v>
      </c>
      <c r="Y235">
        <f t="shared" si="3"/>
        <v>7.745542085619961E-3</v>
      </c>
      <c r="Z235">
        <v>310.39999999999998</v>
      </c>
      <c r="AA235">
        <v>2</v>
      </c>
      <c r="AB235">
        <v>33</v>
      </c>
    </row>
    <row r="236" spans="1:28" x14ac:dyDescent="0.15">
      <c r="A236" t="s">
        <v>258</v>
      </c>
      <c r="B236">
        <v>46.722625000000001</v>
      </c>
      <c r="C236">
        <v>-120.40603900000001</v>
      </c>
      <c r="D236" s="6">
        <v>250649</v>
      </c>
      <c r="E236" s="6">
        <v>165930</v>
      </c>
      <c r="F236" s="6">
        <v>34568</v>
      </c>
      <c r="G236" s="6">
        <v>131362</v>
      </c>
      <c r="H236" s="3">
        <v>0.184</v>
      </c>
      <c r="I236" s="3">
        <v>0.19400000000000001</v>
      </c>
      <c r="J236" s="3">
        <v>0.222</v>
      </c>
      <c r="K236" s="3">
        <v>0.14699999999999999</v>
      </c>
      <c r="L236" s="3">
        <v>5.2999999999999999E-2</v>
      </c>
      <c r="M236" s="3">
        <v>0.8</v>
      </c>
      <c r="N236" s="3">
        <v>0.17599999999999999</v>
      </c>
      <c r="O236" s="4">
        <v>5.91</v>
      </c>
      <c r="P236" s="6">
        <v>31543</v>
      </c>
      <c r="Q236" s="6">
        <v>2614</v>
      </c>
      <c r="R236" s="6">
        <v>1805</v>
      </c>
      <c r="S236" s="6">
        <v>1914</v>
      </c>
      <c r="T236" s="6">
        <v>6316</v>
      </c>
      <c r="U236" s="6">
        <v>12649</v>
      </c>
      <c r="V236" s="5">
        <v>0.40100815892219543</v>
      </c>
      <c r="W236" s="6">
        <v>247408</v>
      </c>
      <c r="X236" s="6">
        <v>170</v>
      </c>
      <c r="Y236">
        <f t="shared" si="3"/>
        <v>6.8712410269676006E-4</v>
      </c>
      <c r="Z236">
        <v>279.60000000000002</v>
      </c>
      <c r="AA236">
        <v>0</v>
      </c>
      <c r="AB236">
        <v>0</v>
      </c>
    </row>
    <row r="237" spans="1:28" x14ac:dyDescent="0.15">
      <c r="A237" t="s">
        <v>259</v>
      </c>
      <c r="B237">
        <v>39.800660000000001</v>
      </c>
      <c r="C237">
        <v>-76.983040000000003</v>
      </c>
      <c r="D237" s="6">
        <v>447628</v>
      </c>
      <c r="E237" s="6">
        <v>333298</v>
      </c>
      <c r="F237" s="6">
        <v>78264</v>
      </c>
      <c r="G237" s="6">
        <v>255034</v>
      </c>
      <c r="H237" s="3">
        <v>0.115</v>
      </c>
      <c r="I237" s="3">
        <v>0.13200000000000001</v>
      </c>
      <c r="J237" s="3">
        <v>0.154</v>
      </c>
      <c r="K237" s="3">
        <v>0.14699999999999999</v>
      </c>
      <c r="L237" s="3">
        <v>7.9000000000000001E-2</v>
      </c>
      <c r="M237" s="3">
        <v>0.627</v>
      </c>
      <c r="N237" s="3">
        <v>0.252</v>
      </c>
      <c r="O237" s="4">
        <v>3.1</v>
      </c>
      <c r="P237" s="6">
        <v>43901</v>
      </c>
      <c r="Q237" s="6">
        <v>4135</v>
      </c>
      <c r="R237" s="6">
        <v>2878</v>
      </c>
      <c r="S237" s="6">
        <v>3760</v>
      </c>
      <c r="T237" s="6">
        <v>8684</v>
      </c>
      <c r="U237" s="6">
        <v>19457</v>
      </c>
      <c r="V237" s="5">
        <v>0.44320175051689148</v>
      </c>
      <c r="W237" s="6">
        <v>439660</v>
      </c>
      <c r="X237" s="6">
        <v>1461</v>
      </c>
      <c r="Y237">
        <f t="shared" si="3"/>
        <v>3.3230223354410227E-3</v>
      </c>
      <c r="Z237" s="2">
        <v>251.6</v>
      </c>
      <c r="AA237">
        <v>0</v>
      </c>
      <c r="AB237">
        <v>2</v>
      </c>
    </row>
    <row r="238" spans="1:28" x14ac:dyDescent="0.15">
      <c r="A238" t="s">
        <v>260</v>
      </c>
      <c r="B238">
        <v>41.133716</v>
      </c>
      <c r="C238">
        <v>-80.624078999999995</v>
      </c>
      <c r="D238" s="6">
        <v>538115</v>
      </c>
      <c r="E238" s="6">
        <v>410891</v>
      </c>
      <c r="F238" s="6">
        <v>114670</v>
      </c>
      <c r="G238" s="6">
        <v>296221</v>
      </c>
      <c r="H238" s="3">
        <v>0.17499999999999999</v>
      </c>
      <c r="I238" s="3">
        <v>0.16700000000000001</v>
      </c>
      <c r="J238" s="3">
        <v>0.18</v>
      </c>
      <c r="K238" s="3">
        <v>0.154</v>
      </c>
      <c r="L238" s="3">
        <v>7.0999999999999994E-2</v>
      </c>
      <c r="M238" s="3">
        <v>0.747</v>
      </c>
      <c r="N238" s="3">
        <v>0.222</v>
      </c>
      <c r="O238" s="4">
        <v>2.84</v>
      </c>
      <c r="P238" s="6">
        <v>68722</v>
      </c>
      <c r="Q238" s="6">
        <v>5740</v>
      </c>
      <c r="R238" s="6">
        <v>3951</v>
      </c>
      <c r="S238" s="6">
        <v>5804</v>
      </c>
      <c r="T238" s="6">
        <v>14233</v>
      </c>
      <c r="U238" s="6">
        <v>29728</v>
      </c>
      <c r="V238" s="5">
        <v>0.43258345127105713</v>
      </c>
      <c r="W238" s="6">
        <v>556243</v>
      </c>
      <c r="X238" s="6">
        <v>919</v>
      </c>
      <c r="Y238">
        <f t="shared" si="3"/>
        <v>1.6521556226325544E-3</v>
      </c>
      <c r="Z238" s="2">
        <v>243.3</v>
      </c>
      <c r="AA238">
        <v>0</v>
      </c>
      <c r="AB238">
        <v>10.199999999999999</v>
      </c>
    </row>
    <row r="239" spans="1:28" x14ac:dyDescent="0.15">
      <c r="A239" t="s">
        <v>261</v>
      </c>
      <c r="B239">
        <v>32.725324999999998</v>
      </c>
      <c r="C239">
        <v>-114.624397</v>
      </c>
      <c r="D239" s="6">
        <v>211931</v>
      </c>
      <c r="E239" s="6">
        <v>149508</v>
      </c>
      <c r="F239" s="6">
        <v>40440</v>
      </c>
      <c r="G239" s="6">
        <v>109068</v>
      </c>
      <c r="H239" s="3">
        <v>0.188</v>
      </c>
      <c r="I239" s="3">
        <v>0.184</v>
      </c>
      <c r="J239" s="3">
        <v>0.19</v>
      </c>
      <c r="K239" s="3">
        <v>0.13800000000000001</v>
      </c>
      <c r="L239" s="3">
        <v>5.7000000000000002E-2</v>
      </c>
      <c r="M239" s="3">
        <v>0.75700000000000012</v>
      </c>
      <c r="N239" s="3">
        <v>0.154</v>
      </c>
      <c r="O239" s="4">
        <v>4.51</v>
      </c>
      <c r="P239" s="6">
        <v>23404</v>
      </c>
      <c r="Q239" s="6">
        <v>2032</v>
      </c>
      <c r="R239" s="6">
        <v>1580</v>
      </c>
      <c r="S239" s="6">
        <v>1261</v>
      </c>
      <c r="T239" s="6">
        <v>4597</v>
      </c>
      <c r="U239" s="6">
        <v>9470</v>
      </c>
      <c r="V239" s="5">
        <v>0.40463167428970337</v>
      </c>
      <c r="W239" s="6">
        <v>202987</v>
      </c>
      <c r="X239" s="6">
        <v>75</v>
      </c>
      <c r="Y239">
        <f t="shared" si="3"/>
        <v>3.6948178947420276E-4</v>
      </c>
      <c r="Z239">
        <v>277.8</v>
      </c>
      <c r="AA239">
        <v>0</v>
      </c>
      <c r="AB239">
        <v>0</v>
      </c>
    </row>
    <row r="240" spans="1:28" x14ac:dyDescent="0.15">
      <c r="A240" t="s">
        <v>262</v>
      </c>
      <c r="B240">
        <v>32.576489000000002</v>
      </c>
      <c r="C240">
        <v>-99.665323000000001</v>
      </c>
      <c r="D240" s="6">
        <v>171354</v>
      </c>
      <c r="E240" s="6">
        <v>121749</v>
      </c>
      <c r="F240" s="6">
        <v>25834</v>
      </c>
      <c r="G240" s="6">
        <v>95915</v>
      </c>
      <c r="H240" s="3">
        <v>0.23400000000000001</v>
      </c>
      <c r="I240" s="3">
        <v>0.22900000000000001</v>
      </c>
      <c r="J240" s="3">
        <v>0.22500000000000001</v>
      </c>
      <c r="K240" s="3">
        <v>0.13300000000000001</v>
      </c>
      <c r="L240" s="3">
        <v>3.7999999999999999E-2</v>
      </c>
      <c r="M240" s="3">
        <f t="shared" ref="M240:M303" si="4">SUM(H240:L240)</f>
        <v>0.8590000000000001</v>
      </c>
      <c r="N240" s="3">
        <v>0.24399999999999999</v>
      </c>
      <c r="O240" s="4">
        <v>3.85</v>
      </c>
      <c r="P240" s="6">
        <v>23080</v>
      </c>
      <c r="Q240" s="6">
        <v>1972</v>
      </c>
      <c r="R240" s="6">
        <v>1868</v>
      </c>
      <c r="S240" s="6">
        <v>1592</v>
      </c>
      <c r="T240" s="6">
        <v>4188</v>
      </c>
      <c r="U240" s="6">
        <v>9620</v>
      </c>
      <c r="V240" s="5">
        <v>0.41681107878684998</v>
      </c>
      <c r="W240" s="6">
        <v>167945</v>
      </c>
      <c r="X240" s="6">
        <v>70</v>
      </c>
      <c r="Y240">
        <f t="shared" si="3"/>
        <v>4.1680312006907023E-4</v>
      </c>
      <c r="Z240">
        <v>317.3</v>
      </c>
      <c r="AA240">
        <v>0</v>
      </c>
      <c r="AB240">
        <v>2.5</v>
      </c>
    </row>
    <row r="241" spans="1:28" x14ac:dyDescent="0.15">
      <c r="A241" t="s">
        <v>263</v>
      </c>
      <c r="B241">
        <v>31.560673999999999</v>
      </c>
      <c r="C241">
        <v>-84.176750999999996</v>
      </c>
      <c r="D241" s="6">
        <v>147431</v>
      </c>
      <c r="E241" s="6">
        <v>104986</v>
      </c>
      <c r="F241" s="6">
        <v>23433</v>
      </c>
      <c r="G241" s="6">
        <v>81553</v>
      </c>
      <c r="H241" s="3">
        <v>0.13800000000000001</v>
      </c>
      <c r="I241" s="3">
        <v>0.21299999999999999</v>
      </c>
      <c r="J241" s="3">
        <v>0.20899999999999999</v>
      </c>
      <c r="K241" s="3">
        <v>0.153</v>
      </c>
      <c r="L241" s="3">
        <v>5.3999999999999999E-2</v>
      </c>
      <c r="M241" s="3">
        <f t="shared" si="4"/>
        <v>0.76700000000000002</v>
      </c>
      <c r="N241" s="3">
        <v>0.20699999999999999</v>
      </c>
      <c r="O241" s="4">
        <v>4</v>
      </c>
      <c r="P241" s="6">
        <v>24890</v>
      </c>
      <c r="Q241" s="6">
        <v>1955</v>
      </c>
      <c r="R241" s="6">
        <v>1396</v>
      </c>
      <c r="S241" s="6">
        <v>1647</v>
      </c>
      <c r="T241" s="6">
        <v>6623</v>
      </c>
      <c r="U241" s="6">
        <v>11621</v>
      </c>
      <c r="V241" s="5">
        <v>0.46689432859420776</v>
      </c>
      <c r="W241" s="6">
        <v>155917</v>
      </c>
      <c r="X241" s="6">
        <v>111</v>
      </c>
      <c r="Y241">
        <f t="shared" si="3"/>
        <v>7.1191723801766326E-4</v>
      </c>
      <c r="Z241">
        <v>717.6</v>
      </c>
      <c r="AA241">
        <v>0</v>
      </c>
      <c r="AB241">
        <v>0.5</v>
      </c>
    </row>
    <row r="242" spans="1:28" x14ac:dyDescent="0.15">
      <c r="A242" t="s">
        <v>264</v>
      </c>
      <c r="B242">
        <v>44.653449999999999</v>
      </c>
      <c r="C242">
        <v>-123.139526</v>
      </c>
      <c r="D242" s="6">
        <v>127216</v>
      </c>
      <c r="E242" s="6">
        <v>94423</v>
      </c>
      <c r="F242" s="6">
        <v>23643</v>
      </c>
      <c r="G242" s="6">
        <v>70780</v>
      </c>
      <c r="H242" s="3">
        <v>0.21199999999999999</v>
      </c>
      <c r="I242" s="3">
        <v>0.14899999999999999</v>
      </c>
      <c r="J242" s="3">
        <v>0.122</v>
      </c>
      <c r="K242" s="3">
        <v>0.113</v>
      </c>
      <c r="L242" s="3">
        <v>8.5000000000000006E-2</v>
      </c>
      <c r="M242" s="3">
        <f t="shared" si="4"/>
        <v>0.68099999999999994</v>
      </c>
      <c r="N242" s="3">
        <v>0.19500000000000001</v>
      </c>
      <c r="O242" s="4">
        <v>5.3</v>
      </c>
      <c r="P242" s="6">
        <v>16208</v>
      </c>
      <c r="Q242" s="6">
        <v>1574</v>
      </c>
      <c r="R242" s="6">
        <v>1135</v>
      </c>
      <c r="S242" s="6">
        <v>1546</v>
      </c>
      <c r="T242" s="6">
        <v>3435</v>
      </c>
      <c r="U242" s="6">
        <v>7690</v>
      </c>
      <c r="V242" s="5">
        <v>0.47445705533027649</v>
      </c>
      <c r="W242" s="6">
        <v>118971</v>
      </c>
      <c r="X242" s="6">
        <v>536</v>
      </c>
      <c r="Y242">
        <f t="shared" si="3"/>
        <v>4.5052996108295301E-3</v>
      </c>
      <c r="Z242">
        <v>136.6</v>
      </c>
      <c r="AA242">
        <v>0</v>
      </c>
      <c r="AB242">
        <v>0</v>
      </c>
    </row>
    <row r="243" spans="1:28" x14ac:dyDescent="0.15">
      <c r="A243" t="s">
        <v>265</v>
      </c>
      <c r="B243">
        <v>31.31129</v>
      </c>
      <c r="C243">
        <v>-92.445139999999995</v>
      </c>
      <c r="D243" s="6">
        <v>152715</v>
      </c>
      <c r="E243" s="6">
        <v>110126</v>
      </c>
      <c r="F243" s="6">
        <v>24376</v>
      </c>
      <c r="G243" s="6">
        <v>85750</v>
      </c>
      <c r="H243" s="3">
        <v>0.17499999999999999</v>
      </c>
      <c r="I243" s="3">
        <v>0.17699999999999999</v>
      </c>
      <c r="J243" s="3">
        <v>0.17499999999999999</v>
      </c>
      <c r="K243" s="3">
        <v>0.16400000000000001</v>
      </c>
      <c r="L243" s="3">
        <v>5.1999999999999998E-2</v>
      </c>
      <c r="M243" s="3">
        <f t="shared" si="4"/>
        <v>0.74299999999999999</v>
      </c>
      <c r="N243" s="3">
        <v>0.19900000000000001</v>
      </c>
      <c r="O243" s="4">
        <v>3.38</v>
      </c>
      <c r="P243" s="6">
        <v>19249</v>
      </c>
      <c r="Q243" s="6">
        <v>1722</v>
      </c>
      <c r="R243" s="6">
        <v>1259</v>
      </c>
      <c r="S243" s="6">
        <v>1576</v>
      </c>
      <c r="T243" s="6">
        <v>4693</v>
      </c>
      <c r="U243" s="6">
        <v>9250</v>
      </c>
      <c r="V243" s="5">
        <v>0.48054444789886475</v>
      </c>
      <c r="W243" s="6">
        <v>154587</v>
      </c>
      <c r="X243" s="6">
        <v>89</v>
      </c>
      <c r="Y243">
        <f t="shared" si="3"/>
        <v>5.7572758382011427E-4</v>
      </c>
      <c r="Z243">
        <v>849.2</v>
      </c>
      <c r="AA243">
        <v>0</v>
      </c>
      <c r="AB243">
        <v>1.1000000000000001</v>
      </c>
    </row>
    <row r="244" spans="1:28" x14ac:dyDescent="0.15">
      <c r="A244" t="s">
        <v>266</v>
      </c>
      <c r="B244">
        <v>40.489432999999998</v>
      </c>
      <c r="C244">
        <v>-78.349874</v>
      </c>
      <c r="D244" s="6">
        <v>122495</v>
      </c>
      <c r="E244" s="6">
        <v>93375</v>
      </c>
      <c r="F244" s="6">
        <v>25372</v>
      </c>
      <c r="G244" s="6">
        <v>68003</v>
      </c>
      <c r="H244" s="3">
        <v>0.20300000000000001</v>
      </c>
      <c r="I244" s="3">
        <v>0.2</v>
      </c>
      <c r="J244" s="3">
        <v>0.191</v>
      </c>
      <c r="K244" s="3">
        <v>0.13600000000000001</v>
      </c>
      <c r="L244" s="3">
        <v>5.8000000000000003E-2</v>
      </c>
      <c r="M244" s="3">
        <f t="shared" si="4"/>
        <v>0.78800000000000014</v>
      </c>
      <c r="N244" s="3">
        <v>0.223</v>
      </c>
      <c r="O244" s="4">
        <v>2.71</v>
      </c>
      <c r="P244" s="6">
        <v>15359</v>
      </c>
      <c r="Q244" s="6">
        <v>1497</v>
      </c>
      <c r="R244" s="6">
        <v>1074</v>
      </c>
      <c r="S244" s="6">
        <v>1067</v>
      </c>
      <c r="T244" s="6">
        <v>3252</v>
      </c>
      <c r="U244" s="6">
        <v>6890</v>
      </c>
      <c r="V244" s="5">
        <v>0.44859692454338074</v>
      </c>
      <c r="W244" s="6">
        <v>126448</v>
      </c>
      <c r="X244" s="6">
        <v>112</v>
      </c>
      <c r="Y244">
        <f t="shared" si="3"/>
        <v>8.8573959255978745E-4</v>
      </c>
      <c r="Z244">
        <v>333.4</v>
      </c>
      <c r="AA244">
        <v>0</v>
      </c>
      <c r="AB244">
        <v>0.3</v>
      </c>
    </row>
    <row r="245" spans="1:28" x14ac:dyDescent="0.15">
      <c r="A245" t="s">
        <v>267</v>
      </c>
      <c r="B245">
        <v>42.037878999999997</v>
      </c>
      <c r="C245">
        <v>-93.600254000000007</v>
      </c>
      <c r="D245" s="6">
        <v>123736</v>
      </c>
      <c r="E245" s="6">
        <v>86953</v>
      </c>
      <c r="F245" s="6">
        <v>16639</v>
      </c>
      <c r="G245" s="6">
        <v>70314</v>
      </c>
      <c r="H245" s="3">
        <v>0.22800000000000001</v>
      </c>
      <c r="I245" s="3">
        <v>0.22700000000000001</v>
      </c>
      <c r="J245" s="3">
        <v>0.17599999999999999</v>
      </c>
      <c r="K245" s="3">
        <v>0.11600000000000001</v>
      </c>
      <c r="L245" s="3">
        <v>4.7E-2</v>
      </c>
      <c r="M245" s="3">
        <f t="shared" si="4"/>
        <v>0.79400000000000004</v>
      </c>
      <c r="N245" s="3">
        <v>0.44900000000000001</v>
      </c>
      <c r="O245" s="4">
        <v>3.14</v>
      </c>
      <c r="P245" s="6">
        <v>19651</v>
      </c>
      <c r="Q245" s="6">
        <v>1321</v>
      </c>
      <c r="R245" s="6">
        <v>832</v>
      </c>
      <c r="S245" s="6">
        <v>1492</v>
      </c>
      <c r="T245" s="6">
        <v>6027</v>
      </c>
      <c r="U245" s="6">
        <v>9672</v>
      </c>
      <c r="V245" s="5">
        <v>0.49218869209289551</v>
      </c>
      <c r="W245" s="6">
        <v>93586</v>
      </c>
      <c r="X245" s="6">
        <v>1025</v>
      </c>
      <c r="Y245">
        <f t="shared" si="3"/>
        <v>1.0952492894236318E-2</v>
      </c>
      <c r="Z245">
        <v>199.3</v>
      </c>
      <c r="AA245">
        <v>5</v>
      </c>
      <c r="AB245">
        <v>44.6</v>
      </c>
    </row>
    <row r="246" spans="1:28" x14ac:dyDescent="0.15">
      <c r="A246" t="s">
        <v>268</v>
      </c>
      <c r="B246">
        <v>33.753157000000002</v>
      </c>
      <c r="C246">
        <v>-85.785722000000007</v>
      </c>
      <c r="D246" s="6">
        <v>114324</v>
      </c>
      <c r="E246" s="6">
        <v>84674</v>
      </c>
      <c r="F246" s="6">
        <v>20245</v>
      </c>
      <c r="G246" s="6">
        <v>64429</v>
      </c>
      <c r="H246" s="3">
        <v>0.15</v>
      </c>
      <c r="I246" s="3">
        <v>0.13800000000000001</v>
      </c>
      <c r="J246" s="3">
        <v>0.19500000000000001</v>
      </c>
      <c r="K246" s="3">
        <v>0.14299999999999999</v>
      </c>
      <c r="L246" s="3">
        <v>5.8999999999999997E-2</v>
      </c>
      <c r="M246" s="3">
        <f t="shared" si="4"/>
        <v>0.68500000000000005</v>
      </c>
      <c r="N246" s="3">
        <v>0.189</v>
      </c>
      <c r="O246" s="4">
        <v>3.39</v>
      </c>
      <c r="P246" s="6">
        <v>13202</v>
      </c>
      <c r="Q246" s="6">
        <v>736</v>
      </c>
      <c r="R246" s="6">
        <v>689</v>
      </c>
      <c r="S246" s="6">
        <v>939</v>
      </c>
      <c r="T246" s="6">
        <v>2360</v>
      </c>
      <c r="U246" s="6">
        <v>4724</v>
      </c>
      <c r="V246" s="5">
        <v>0.35782456398010254</v>
      </c>
      <c r="W246" s="6">
        <v>116648</v>
      </c>
      <c r="X246" s="6">
        <v>80</v>
      </c>
      <c r="Y246">
        <f t="shared" si="3"/>
        <v>6.858240175570948E-4</v>
      </c>
      <c r="Z246" s="2">
        <v>726</v>
      </c>
      <c r="AA246">
        <v>0</v>
      </c>
      <c r="AB246">
        <v>0.7</v>
      </c>
    </row>
    <row r="247" spans="1:28" x14ac:dyDescent="0.15">
      <c r="A247" t="s">
        <v>269</v>
      </c>
      <c r="B247">
        <v>32.645409999999998</v>
      </c>
      <c r="C247">
        <v>-85.378280000000004</v>
      </c>
      <c r="D247" s="6">
        <v>163461</v>
      </c>
      <c r="E247" s="6">
        <v>114810</v>
      </c>
      <c r="F247" s="6">
        <v>19710</v>
      </c>
      <c r="G247" s="6">
        <v>95100</v>
      </c>
      <c r="H247" s="3">
        <v>0.13400000000000001</v>
      </c>
      <c r="I247" s="3">
        <v>0.17699999999999999</v>
      </c>
      <c r="J247" s="3">
        <v>0.19600000000000001</v>
      </c>
      <c r="K247" s="3">
        <v>0.14899999999999999</v>
      </c>
      <c r="L247" s="3">
        <v>6.7000000000000004E-2</v>
      </c>
      <c r="M247" s="3">
        <f t="shared" si="4"/>
        <v>0.72300000000000009</v>
      </c>
      <c r="N247" s="3">
        <v>0.36399999999999999</v>
      </c>
      <c r="O247" s="4">
        <v>4.3600000000000003</v>
      </c>
      <c r="P247" s="6">
        <v>22248</v>
      </c>
      <c r="Q247" s="6">
        <v>1217</v>
      </c>
      <c r="R247" s="6">
        <v>1100</v>
      </c>
      <c r="S247" s="6">
        <v>1767</v>
      </c>
      <c r="T247" s="6">
        <v>6001</v>
      </c>
      <c r="U247" s="6">
        <v>10085</v>
      </c>
      <c r="V247" s="5">
        <v>0.45329916477203369</v>
      </c>
      <c r="W247" s="6">
        <v>150982</v>
      </c>
      <c r="X247" s="6">
        <v>352</v>
      </c>
      <c r="Y247">
        <f t="shared" si="3"/>
        <v>2.3314037434926018E-3</v>
      </c>
      <c r="Z247" s="2">
        <v>521.29999999999995</v>
      </c>
      <c r="AA247">
        <v>0</v>
      </c>
      <c r="AB247">
        <v>11.3</v>
      </c>
    </row>
    <row r="248" spans="1:28" x14ac:dyDescent="0.15">
      <c r="A248" t="s">
        <v>270</v>
      </c>
      <c r="B248">
        <v>44.848517000000001</v>
      </c>
      <c r="C248">
        <v>-68.850404999999995</v>
      </c>
      <c r="D248" s="6">
        <v>151696</v>
      </c>
      <c r="E248" s="6">
        <v>116608</v>
      </c>
      <c r="F248" s="6">
        <v>28055</v>
      </c>
      <c r="G248" s="6">
        <v>88553</v>
      </c>
      <c r="H248" s="3">
        <v>0.17799999999999999</v>
      </c>
      <c r="I248" s="3">
        <v>0.16300000000000001</v>
      </c>
      <c r="J248" s="3">
        <v>0.17899999999999999</v>
      </c>
      <c r="K248" s="3">
        <v>0.14799999999999999</v>
      </c>
      <c r="L248" s="3">
        <v>6.6000000000000003E-2</v>
      </c>
      <c r="M248" s="3">
        <f t="shared" si="4"/>
        <v>0.73399999999999999</v>
      </c>
      <c r="N248" s="3">
        <v>0.28599999999999998</v>
      </c>
      <c r="O248" s="4">
        <v>3.65</v>
      </c>
      <c r="P248" s="6">
        <v>18875</v>
      </c>
      <c r="Q248" s="6">
        <v>1545</v>
      </c>
      <c r="R248" s="6">
        <v>1435</v>
      </c>
      <c r="S248" s="6">
        <v>1770</v>
      </c>
      <c r="T248" s="6">
        <v>3603</v>
      </c>
      <c r="U248" s="6">
        <v>8353</v>
      </c>
      <c r="V248" s="5">
        <v>0.44254305958747864</v>
      </c>
      <c r="W248" s="6">
        <v>153437</v>
      </c>
      <c r="X248" s="6">
        <v>184</v>
      </c>
      <c r="Y248">
        <f t="shared" si="3"/>
        <v>1.1991892437938699E-3</v>
      </c>
      <c r="Z248">
        <v>44.3</v>
      </c>
      <c r="AA248">
        <v>0</v>
      </c>
      <c r="AB248">
        <v>9.5</v>
      </c>
    </row>
    <row r="249" spans="1:28" x14ac:dyDescent="0.15">
      <c r="A249" t="s">
        <v>271</v>
      </c>
      <c r="B249">
        <v>42.303041</v>
      </c>
      <c r="C249">
        <v>-85.130439999999993</v>
      </c>
      <c r="D249" s="6">
        <v>133943</v>
      </c>
      <c r="E249" s="6">
        <v>97623</v>
      </c>
      <c r="F249" s="6">
        <v>23728</v>
      </c>
      <c r="G249" s="6">
        <v>73895</v>
      </c>
      <c r="H249" s="3">
        <v>0.17899999999999999</v>
      </c>
      <c r="I249" s="3">
        <v>0.20399999999999999</v>
      </c>
      <c r="J249" s="3">
        <v>0.183</v>
      </c>
      <c r="K249" s="3">
        <v>0.159</v>
      </c>
      <c r="L249" s="3">
        <v>5.5E-2</v>
      </c>
      <c r="M249" s="3">
        <f t="shared" si="4"/>
        <v>0.78000000000000014</v>
      </c>
      <c r="N249" s="3">
        <v>0.215</v>
      </c>
      <c r="O249" s="4">
        <v>2.79</v>
      </c>
      <c r="P249" s="6">
        <v>16488</v>
      </c>
      <c r="Q249" s="6">
        <v>1200</v>
      </c>
      <c r="R249" s="6">
        <v>918</v>
      </c>
      <c r="S249" s="6">
        <v>1709</v>
      </c>
      <c r="T249" s="6">
        <v>3753</v>
      </c>
      <c r="U249" s="6">
        <v>7580</v>
      </c>
      <c r="V249" s="5">
        <v>0.45972830057144165</v>
      </c>
      <c r="W249" s="6">
        <v>134790</v>
      </c>
      <c r="X249" s="6">
        <v>329</v>
      </c>
      <c r="Y249">
        <f t="shared" si="3"/>
        <v>2.4408338897544328E-3</v>
      </c>
      <c r="Z249">
        <v>624</v>
      </c>
      <c r="AA249">
        <v>0</v>
      </c>
      <c r="AB249">
        <v>6.2</v>
      </c>
    </row>
    <row r="250" spans="1:28" x14ac:dyDescent="0.15">
      <c r="A250" t="s">
        <v>272</v>
      </c>
      <c r="B250">
        <v>43.608772999999999</v>
      </c>
      <c r="C250">
        <v>-83.953006999999999</v>
      </c>
      <c r="D250" s="6">
        <v>103506</v>
      </c>
      <c r="E250" s="6">
        <v>79075</v>
      </c>
      <c r="F250" s="6">
        <v>20944</v>
      </c>
      <c r="G250" s="6">
        <v>58131</v>
      </c>
      <c r="H250" s="3">
        <v>0.156</v>
      </c>
      <c r="I250" s="3">
        <v>0.16800000000000001</v>
      </c>
      <c r="J250" s="3">
        <v>0.17100000000000001</v>
      </c>
      <c r="K250" s="3">
        <v>0.16700000000000001</v>
      </c>
      <c r="L250" s="3">
        <v>7.4999999999999997E-2</v>
      </c>
      <c r="M250" s="3">
        <f t="shared" si="4"/>
        <v>0.73699999999999999</v>
      </c>
      <c r="N250" s="3">
        <v>0.19700000000000001</v>
      </c>
      <c r="O250" s="4">
        <v>2.6</v>
      </c>
      <c r="P250" s="6">
        <v>10679</v>
      </c>
      <c r="Q250" s="6">
        <v>656</v>
      </c>
      <c r="R250" s="6">
        <v>703</v>
      </c>
      <c r="S250" s="6">
        <v>856</v>
      </c>
      <c r="T250" s="6">
        <v>2086</v>
      </c>
      <c r="U250" s="6">
        <v>4301</v>
      </c>
      <c r="V250" s="5">
        <v>0.40275305509567261</v>
      </c>
      <c r="W250" s="6">
        <v>106698</v>
      </c>
      <c r="X250" s="6">
        <v>328</v>
      </c>
      <c r="Y250">
        <f t="shared" si="3"/>
        <v>3.0740969840109466E-3</v>
      </c>
      <c r="Z250">
        <v>383.7</v>
      </c>
      <c r="AA250">
        <v>0</v>
      </c>
      <c r="AB250">
        <v>0</v>
      </c>
    </row>
    <row r="251" spans="1:28" x14ac:dyDescent="0.15">
      <c r="A251" t="s">
        <v>273</v>
      </c>
      <c r="B251">
        <v>37.778170000000003</v>
      </c>
      <c r="C251">
        <v>-81.188159999999996</v>
      </c>
      <c r="D251" s="6">
        <v>117539</v>
      </c>
      <c r="E251" s="6">
        <v>89669</v>
      </c>
      <c r="F251" s="6">
        <v>24479</v>
      </c>
      <c r="G251" s="6">
        <v>65190</v>
      </c>
      <c r="H251" s="3">
        <v>0.152</v>
      </c>
      <c r="I251" s="3">
        <v>0.16300000000000001</v>
      </c>
      <c r="J251" s="3">
        <v>0.15</v>
      </c>
      <c r="K251" s="3">
        <v>0.14799999999999999</v>
      </c>
      <c r="L251" s="3">
        <v>6.7000000000000004E-2</v>
      </c>
      <c r="M251" s="3">
        <f t="shared" si="4"/>
        <v>0.67999999999999994</v>
      </c>
      <c r="N251" s="3">
        <v>0.182</v>
      </c>
      <c r="O251" s="4">
        <v>2.46</v>
      </c>
      <c r="P251" s="6">
        <v>11799</v>
      </c>
      <c r="Q251" s="6">
        <v>705</v>
      </c>
      <c r="R251" s="6">
        <v>524</v>
      </c>
      <c r="S251" s="6">
        <v>910</v>
      </c>
      <c r="T251" s="6">
        <v>2387</v>
      </c>
      <c r="U251" s="6">
        <v>4526</v>
      </c>
      <c r="V251" s="5">
        <v>0.38359183073043823</v>
      </c>
      <c r="W251" s="6">
        <v>124027</v>
      </c>
      <c r="X251" s="6">
        <v>53</v>
      </c>
      <c r="Y251">
        <f t="shared" si="3"/>
        <v>4.2732630798132665E-4</v>
      </c>
      <c r="Z251" s="2">
        <v>329.8</v>
      </c>
      <c r="AA251">
        <v>0</v>
      </c>
      <c r="AB251">
        <v>0.5</v>
      </c>
    </row>
    <row r="252" spans="1:28" x14ac:dyDescent="0.15">
      <c r="A252" t="s">
        <v>274</v>
      </c>
      <c r="B252">
        <v>46.816034999999999</v>
      </c>
      <c r="C252">
        <v>-100.70029599999999</v>
      </c>
      <c r="D252" s="6">
        <v>128589</v>
      </c>
      <c r="E252" s="6">
        <v>94113</v>
      </c>
      <c r="F252" s="6">
        <v>21020</v>
      </c>
      <c r="G252" s="6">
        <v>73093</v>
      </c>
      <c r="H252" s="3">
        <v>0.18</v>
      </c>
      <c r="I252" s="3">
        <v>0.24399999999999999</v>
      </c>
      <c r="J252" s="3">
        <v>0.26800000000000002</v>
      </c>
      <c r="K252" s="3">
        <v>0.13100000000000001</v>
      </c>
      <c r="L252" s="3">
        <v>2.8000000000000001E-2</v>
      </c>
      <c r="M252" s="3">
        <f t="shared" si="4"/>
        <v>0.85099999999999998</v>
      </c>
      <c r="N252" s="3">
        <v>0.34</v>
      </c>
      <c r="O252" s="4">
        <v>4.3499999999999996</v>
      </c>
      <c r="P252" s="6">
        <v>16009</v>
      </c>
      <c r="Q252" s="6">
        <v>850</v>
      </c>
      <c r="R252" s="6">
        <v>1058</v>
      </c>
      <c r="S252" s="6">
        <v>877</v>
      </c>
      <c r="T252" s="6">
        <v>3258</v>
      </c>
      <c r="U252" s="6">
        <v>6043</v>
      </c>
      <c r="V252" s="5">
        <v>0.37747517228126526</v>
      </c>
      <c r="W252" s="6">
        <v>123407</v>
      </c>
      <c r="X252" s="6">
        <v>131</v>
      </c>
      <c r="Y252">
        <f t="shared" si="3"/>
        <v>1.0615281142884925E-3</v>
      </c>
      <c r="Z252">
        <v>305.7</v>
      </c>
      <c r="AA252">
        <v>0</v>
      </c>
      <c r="AB252">
        <v>0.4</v>
      </c>
    </row>
    <row r="253" spans="1:28" x14ac:dyDescent="0.15">
      <c r="A253" t="s">
        <v>275</v>
      </c>
      <c r="B253">
        <v>37.131790000000002</v>
      </c>
      <c r="C253">
        <v>-80.576449999999994</v>
      </c>
      <c r="D253" s="6">
        <v>167201</v>
      </c>
      <c r="E253" s="6">
        <v>118322</v>
      </c>
      <c r="F253" s="6">
        <v>25412</v>
      </c>
      <c r="G253" s="6">
        <v>92910</v>
      </c>
      <c r="H253" s="3">
        <v>0.185</v>
      </c>
      <c r="I253" s="3">
        <v>0.20599999999999999</v>
      </c>
      <c r="J253" s="3">
        <v>0.193</v>
      </c>
      <c r="K253" s="3">
        <v>0.125</v>
      </c>
      <c r="L253" s="3">
        <v>5.2999999999999999E-2</v>
      </c>
      <c r="M253" s="3">
        <f t="shared" si="4"/>
        <v>0.76200000000000012</v>
      </c>
      <c r="N253" s="3">
        <v>0.35899999999999999</v>
      </c>
      <c r="O253" s="4">
        <v>4.17</v>
      </c>
      <c r="P253" s="6">
        <v>24780</v>
      </c>
      <c r="Q253" s="6">
        <v>1702</v>
      </c>
      <c r="R253" s="6">
        <v>843</v>
      </c>
      <c r="S253" s="6">
        <v>1226</v>
      </c>
      <c r="T253" s="6">
        <v>6558</v>
      </c>
      <c r="U253" s="6">
        <v>10329</v>
      </c>
      <c r="V253" s="5">
        <v>0.41682809591293335</v>
      </c>
      <c r="W253" s="6">
        <v>180482</v>
      </c>
      <c r="X253" s="6">
        <v>1019</v>
      </c>
      <c r="Y253">
        <f t="shared" si="3"/>
        <v>5.645992398133886E-3</v>
      </c>
      <c r="Z253">
        <v>192.3</v>
      </c>
      <c r="AA253">
        <v>11</v>
      </c>
      <c r="AB253">
        <v>62.6</v>
      </c>
    </row>
    <row r="254" spans="1:28" x14ac:dyDescent="0.15">
      <c r="A254" t="s">
        <v>276</v>
      </c>
      <c r="B254">
        <v>40.476770999999999</v>
      </c>
      <c r="C254">
        <v>-88.992994999999993</v>
      </c>
      <c r="D254" s="6">
        <v>172164</v>
      </c>
      <c r="E254" s="6">
        <v>120108</v>
      </c>
      <c r="F254" s="6">
        <v>22741</v>
      </c>
      <c r="G254" s="6">
        <v>97367</v>
      </c>
      <c r="H254" s="3">
        <v>0.21299999999999999</v>
      </c>
      <c r="I254" s="3">
        <v>0.24</v>
      </c>
      <c r="J254" s="3">
        <v>0.223</v>
      </c>
      <c r="K254" s="3">
        <v>0.115</v>
      </c>
      <c r="L254" s="3">
        <v>4.2999999999999997E-2</v>
      </c>
      <c r="M254" s="3">
        <f t="shared" si="4"/>
        <v>0.83399999999999996</v>
      </c>
      <c r="N254" s="3">
        <v>0.44600000000000001</v>
      </c>
      <c r="O254" s="4">
        <v>2.59</v>
      </c>
      <c r="P254" s="6">
        <v>23220</v>
      </c>
      <c r="Q254" s="6">
        <v>1079</v>
      </c>
      <c r="R254" s="6">
        <v>1319</v>
      </c>
      <c r="S254" s="6">
        <v>1466</v>
      </c>
      <c r="T254" s="6">
        <v>4806</v>
      </c>
      <c r="U254" s="6">
        <v>8670</v>
      </c>
      <c r="V254" s="5">
        <v>0.37338501214981079</v>
      </c>
      <c r="W254" s="6">
        <v>189502</v>
      </c>
      <c r="X254" s="6">
        <v>437</v>
      </c>
      <c r="Y254">
        <f t="shared" si="3"/>
        <v>2.306044263385083E-3</v>
      </c>
      <c r="Z254">
        <v>353.8</v>
      </c>
      <c r="AA254">
        <v>0</v>
      </c>
      <c r="AB254">
        <v>16.3</v>
      </c>
    </row>
    <row r="255" spans="1:28" x14ac:dyDescent="0.15">
      <c r="A255" t="s">
        <v>277</v>
      </c>
      <c r="B255">
        <v>39.078809999999997</v>
      </c>
      <c r="C255">
        <v>-86.435094000000007</v>
      </c>
      <c r="D255" s="6">
        <v>168172</v>
      </c>
      <c r="E255" s="6">
        <v>121231</v>
      </c>
      <c r="F255" s="6">
        <v>23133</v>
      </c>
      <c r="G255" s="6">
        <v>98098</v>
      </c>
      <c r="H255" s="3">
        <v>0.16700000000000001</v>
      </c>
      <c r="I255" s="3">
        <v>0.20200000000000001</v>
      </c>
      <c r="J255" s="3">
        <v>0.224</v>
      </c>
      <c r="K255" s="3">
        <v>0.13100000000000001</v>
      </c>
      <c r="L255" s="3">
        <v>4.5999999999999999E-2</v>
      </c>
      <c r="M255" s="3">
        <f t="shared" si="4"/>
        <v>0.77</v>
      </c>
      <c r="N255" s="3">
        <v>0.40699999999999997</v>
      </c>
      <c r="O255" s="4">
        <v>3.82</v>
      </c>
      <c r="P255" s="6">
        <v>27230</v>
      </c>
      <c r="Q255" s="6">
        <v>2035</v>
      </c>
      <c r="R255" s="6">
        <v>1444</v>
      </c>
      <c r="S255" s="6">
        <v>2463</v>
      </c>
      <c r="T255" s="6">
        <v>8267</v>
      </c>
      <c r="U255" s="6">
        <v>14209</v>
      </c>
      <c r="V255" s="5">
        <v>0.52181416749954224</v>
      </c>
      <c r="W255" s="6">
        <v>163596</v>
      </c>
      <c r="X255" s="6">
        <v>933</v>
      </c>
      <c r="Y255">
        <f t="shared" si="3"/>
        <v>5.7030734247781123E-3</v>
      </c>
      <c r="Z255" s="13">
        <v>361.7</v>
      </c>
      <c r="AA255">
        <v>10</v>
      </c>
      <c r="AB255">
        <v>43.5</v>
      </c>
    </row>
    <row r="256" spans="1:28" x14ac:dyDescent="0.15">
      <c r="A256" t="s">
        <v>278</v>
      </c>
      <c r="B256">
        <v>37.017406999999999</v>
      </c>
      <c r="C256">
        <v>-86.451751999999999</v>
      </c>
      <c r="D256" s="6">
        <v>176852</v>
      </c>
      <c r="E256" s="6">
        <v>124834</v>
      </c>
      <c r="F256" s="6">
        <v>25248</v>
      </c>
      <c r="G256" s="6">
        <v>99586</v>
      </c>
      <c r="H256" s="3">
        <v>0.16300000000000001</v>
      </c>
      <c r="I256" s="3">
        <v>0.17599999999999999</v>
      </c>
      <c r="J256" s="3">
        <v>0.20599999999999999</v>
      </c>
      <c r="K256" s="3">
        <v>0.151</v>
      </c>
      <c r="L256" s="3">
        <v>0.06</v>
      </c>
      <c r="M256" s="3">
        <f t="shared" si="4"/>
        <v>0.75600000000000001</v>
      </c>
      <c r="N256" s="3">
        <v>0.27100000000000002</v>
      </c>
      <c r="O256" s="4">
        <v>4.4400000000000004</v>
      </c>
      <c r="P256" s="6">
        <v>25170</v>
      </c>
      <c r="Q256" s="6">
        <v>1791</v>
      </c>
      <c r="R256" s="6">
        <v>1426</v>
      </c>
      <c r="S256" s="6">
        <v>1416</v>
      </c>
      <c r="T256" s="6">
        <v>5834</v>
      </c>
      <c r="U256" s="6">
        <v>10467</v>
      </c>
      <c r="V256" s="5">
        <v>0.41585221886634827</v>
      </c>
      <c r="W256" s="6">
        <v>164245</v>
      </c>
      <c r="X256" s="6">
        <v>172</v>
      </c>
      <c r="Y256">
        <f t="shared" si="3"/>
        <v>1.0472160491948005E-3</v>
      </c>
      <c r="Z256">
        <v>153.5</v>
      </c>
      <c r="AA256">
        <v>0</v>
      </c>
      <c r="AB256">
        <v>5.9</v>
      </c>
    </row>
    <row r="257" spans="1:28" x14ac:dyDescent="0.15">
      <c r="A257" t="s">
        <v>279</v>
      </c>
      <c r="B257">
        <v>31.180918999999999</v>
      </c>
      <c r="C257">
        <v>-81.493972999999997</v>
      </c>
      <c r="D257" s="6">
        <v>118149</v>
      </c>
      <c r="E257" s="6">
        <v>89052</v>
      </c>
      <c r="F257" s="6">
        <v>24117</v>
      </c>
      <c r="G257" s="6">
        <v>64935</v>
      </c>
      <c r="H257" s="3">
        <v>0.14099999999999999</v>
      </c>
      <c r="I257" s="3">
        <v>0.14699999999999999</v>
      </c>
      <c r="J257" s="3">
        <v>0.17499999999999999</v>
      </c>
      <c r="K257" s="3">
        <v>0.17</v>
      </c>
      <c r="L257" s="3">
        <v>5.1999999999999998E-2</v>
      </c>
      <c r="M257" s="3">
        <f t="shared" si="4"/>
        <v>0.68500000000000005</v>
      </c>
      <c r="N257" s="3">
        <v>0.245</v>
      </c>
      <c r="O257" s="4">
        <v>3.51</v>
      </c>
      <c r="P257" s="6">
        <v>14536</v>
      </c>
      <c r="Q257" s="6">
        <v>1229</v>
      </c>
      <c r="R257" s="6">
        <v>1017</v>
      </c>
      <c r="S257" s="6">
        <v>1281</v>
      </c>
      <c r="T257" s="6">
        <v>2419</v>
      </c>
      <c r="U257" s="6">
        <v>5946</v>
      </c>
      <c r="V257" s="5">
        <v>0.40905338525772095</v>
      </c>
      <c r="W257" s="6">
        <v>114202</v>
      </c>
      <c r="X257" s="6">
        <v>77</v>
      </c>
      <c r="Y257">
        <f t="shared" si="3"/>
        <v>6.7424388364476981E-4</v>
      </c>
      <c r="Z257" s="2">
        <v>364.7</v>
      </c>
      <c r="AA257">
        <v>0</v>
      </c>
      <c r="AB257">
        <v>0</v>
      </c>
    </row>
    <row r="258" spans="1:28" x14ac:dyDescent="0.15">
      <c r="A258" t="s">
        <v>280</v>
      </c>
      <c r="B258">
        <v>36.029833000000004</v>
      </c>
      <c r="C258">
        <v>-79.491609999999994</v>
      </c>
      <c r="D258" s="6">
        <v>166144</v>
      </c>
      <c r="E258" s="6">
        <v>119944</v>
      </c>
      <c r="F258" s="6">
        <v>27867</v>
      </c>
      <c r="G258" s="6">
        <v>92077</v>
      </c>
      <c r="H258" s="3">
        <v>0.127</v>
      </c>
      <c r="I258" s="3">
        <v>0.13800000000000001</v>
      </c>
      <c r="J258" s="3">
        <v>0.191</v>
      </c>
      <c r="K258" s="3">
        <v>0.14000000000000001</v>
      </c>
      <c r="L258" s="3">
        <v>6.2E-2</v>
      </c>
      <c r="M258" s="3">
        <f t="shared" si="4"/>
        <v>0.65800000000000014</v>
      </c>
      <c r="N258" s="3">
        <v>0.253</v>
      </c>
      <c r="O258" s="4">
        <v>3.81</v>
      </c>
      <c r="P258" s="6">
        <v>21917</v>
      </c>
      <c r="Q258" s="6">
        <v>1352</v>
      </c>
      <c r="R258" s="6">
        <v>1149</v>
      </c>
      <c r="S258" s="6">
        <v>2159</v>
      </c>
      <c r="T258" s="6">
        <v>5040</v>
      </c>
      <c r="U258" s="6">
        <v>9700</v>
      </c>
      <c r="V258" s="5">
        <v>0.44257882237434387</v>
      </c>
      <c r="W258" s="6">
        <v>155258</v>
      </c>
      <c r="X258" s="6">
        <v>253</v>
      </c>
      <c r="Y258">
        <f t="shared" si="3"/>
        <v>1.6295456594829251E-3</v>
      </c>
      <c r="Z258">
        <v>407.6</v>
      </c>
      <c r="AA258">
        <v>0</v>
      </c>
      <c r="AB258">
        <v>2.2999999999999998</v>
      </c>
    </row>
    <row r="259" spans="1:28" x14ac:dyDescent="0.15">
      <c r="A259" t="s">
        <v>281</v>
      </c>
      <c r="B259">
        <v>38.273181999999998</v>
      </c>
      <c r="C259">
        <v>-76.536113999999998</v>
      </c>
      <c r="D259" s="6">
        <v>113182</v>
      </c>
      <c r="E259" s="6">
        <v>80940</v>
      </c>
      <c r="F259" s="6">
        <v>14531</v>
      </c>
      <c r="G259" s="6">
        <v>66409</v>
      </c>
      <c r="H259" s="3">
        <v>8.1000000000000003E-2</v>
      </c>
      <c r="I259" s="3">
        <v>0.13600000000000001</v>
      </c>
      <c r="J259" s="3">
        <v>0.155</v>
      </c>
      <c r="K259" s="3">
        <v>0.13800000000000001</v>
      </c>
      <c r="L259" s="3">
        <v>7.0000000000000007E-2</v>
      </c>
      <c r="M259" s="3">
        <f t="shared" si="4"/>
        <v>0.58000000000000007</v>
      </c>
      <c r="N259" s="3">
        <v>0.32</v>
      </c>
      <c r="O259" s="4">
        <v>4.4000000000000004</v>
      </c>
      <c r="P259" s="6">
        <v>12260</v>
      </c>
      <c r="Q259" s="6">
        <v>790</v>
      </c>
      <c r="R259" s="6">
        <v>775</v>
      </c>
      <c r="S259" s="6">
        <v>846</v>
      </c>
      <c r="T259" s="6">
        <v>2537</v>
      </c>
      <c r="U259" s="6">
        <v>4948</v>
      </c>
      <c r="V259" s="5">
        <v>0.4035889208316803</v>
      </c>
      <c r="W259" s="9">
        <v>109614</v>
      </c>
      <c r="X259" s="9">
        <v>119</v>
      </c>
      <c r="Y259" s="1">
        <f t="shared" ref="Y259:Y322" si="5">X259/W259</f>
        <v>1.0856277482803292E-3</v>
      </c>
      <c r="Z259">
        <v>204.4</v>
      </c>
      <c r="AA259">
        <v>0</v>
      </c>
      <c r="AB259">
        <v>6.5</v>
      </c>
    </row>
    <row r="260" spans="1:28" x14ac:dyDescent="0.15">
      <c r="A260" t="s">
        <v>282</v>
      </c>
      <c r="B260">
        <v>37.739004000000001</v>
      </c>
      <c r="C260">
        <v>-89.209108999999998</v>
      </c>
      <c r="D260" s="6">
        <v>136837</v>
      </c>
      <c r="E260" s="6">
        <v>102217</v>
      </c>
      <c r="F260" s="6">
        <v>24210</v>
      </c>
      <c r="G260" s="6">
        <v>78007</v>
      </c>
      <c r="H260" s="3">
        <v>0.20200000000000001</v>
      </c>
      <c r="I260" s="3">
        <v>0.184</v>
      </c>
      <c r="J260" s="3">
        <v>0.16700000000000001</v>
      </c>
      <c r="K260" s="3">
        <v>0.128</v>
      </c>
      <c r="L260" s="3">
        <v>5.6000000000000001E-2</v>
      </c>
      <c r="M260" s="3">
        <f t="shared" si="4"/>
        <v>0.7370000000000001</v>
      </c>
      <c r="N260" s="3">
        <v>0.28399999999999997</v>
      </c>
      <c r="O260" s="4">
        <v>2.76</v>
      </c>
      <c r="P260" s="6">
        <v>20927</v>
      </c>
      <c r="Q260" s="6">
        <v>1644</v>
      </c>
      <c r="R260" s="6">
        <v>1367</v>
      </c>
      <c r="S260" s="6">
        <v>1560</v>
      </c>
      <c r="T260" s="6">
        <v>5193</v>
      </c>
      <c r="U260" s="6">
        <v>9764</v>
      </c>
      <c r="V260" s="5">
        <v>0.4665742814540863</v>
      </c>
      <c r="W260" s="6">
        <v>126655</v>
      </c>
      <c r="X260" s="6">
        <v>84</v>
      </c>
      <c r="Y260">
        <f t="shared" si="5"/>
        <v>6.6321898069559041E-4</v>
      </c>
      <c r="Z260" s="2">
        <v>297.60000000000002</v>
      </c>
      <c r="AA260">
        <v>0</v>
      </c>
      <c r="AB260">
        <v>7.4</v>
      </c>
    </row>
    <row r="261" spans="1:28" x14ac:dyDescent="0.15">
      <c r="A261" t="s">
        <v>283</v>
      </c>
      <c r="B261">
        <v>39.929037999999998</v>
      </c>
      <c r="C261">
        <v>-77.654082000000002</v>
      </c>
      <c r="D261" s="6">
        <v>154954</v>
      </c>
      <c r="E261" s="6">
        <v>114989</v>
      </c>
      <c r="F261" s="6">
        <v>30172</v>
      </c>
      <c r="G261" s="6">
        <v>84817</v>
      </c>
      <c r="H261" s="3">
        <v>0.156</v>
      </c>
      <c r="I261" s="3">
        <v>0.14000000000000001</v>
      </c>
      <c r="J261" s="3">
        <v>0.161</v>
      </c>
      <c r="K261" s="3">
        <v>0.156</v>
      </c>
      <c r="L261" s="3">
        <v>7.9000000000000001E-2</v>
      </c>
      <c r="M261" s="3">
        <f t="shared" si="4"/>
        <v>0.69200000000000006</v>
      </c>
      <c r="N261" s="3">
        <v>0.222</v>
      </c>
      <c r="O261" s="4">
        <v>3.18</v>
      </c>
      <c r="P261" s="6">
        <v>17929</v>
      </c>
      <c r="Q261" s="6">
        <v>1676</v>
      </c>
      <c r="R261" s="6">
        <v>1007</v>
      </c>
      <c r="S261" s="6">
        <v>1085</v>
      </c>
      <c r="T261" s="6">
        <v>2887</v>
      </c>
      <c r="U261" s="6">
        <v>6655</v>
      </c>
      <c r="V261" s="5">
        <v>0.37118634581565857</v>
      </c>
      <c r="W261" s="6">
        <v>152285</v>
      </c>
      <c r="X261" s="6">
        <v>169</v>
      </c>
      <c r="Y261">
        <f t="shared" si="5"/>
        <v>1.1097613028203696E-3</v>
      </c>
      <c r="Z261" s="2">
        <v>167.4</v>
      </c>
      <c r="AA261">
        <v>0</v>
      </c>
      <c r="AB261">
        <v>0.1</v>
      </c>
    </row>
    <row r="262" spans="1:28" x14ac:dyDescent="0.15">
      <c r="A262" t="s">
        <v>284</v>
      </c>
      <c r="B262">
        <v>35.149222999999999</v>
      </c>
      <c r="C262">
        <v>-84.874031000000002</v>
      </c>
      <c r="D262" s="6">
        <v>123731</v>
      </c>
      <c r="E262" s="6">
        <v>91307</v>
      </c>
      <c r="F262" s="6">
        <v>21784</v>
      </c>
      <c r="G262" s="6">
        <v>69523</v>
      </c>
      <c r="H262" s="3">
        <v>0.154</v>
      </c>
      <c r="I262" s="3">
        <v>0.16900000000000001</v>
      </c>
      <c r="J262" s="3">
        <v>0.20599999999999999</v>
      </c>
      <c r="K262" s="3">
        <v>0.125</v>
      </c>
      <c r="L262" s="3">
        <v>5.1999999999999998E-2</v>
      </c>
      <c r="M262" s="3">
        <f t="shared" si="4"/>
        <v>0.70600000000000007</v>
      </c>
      <c r="N262" s="3">
        <v>0.219</v>
      </c>
      <c r="O262" s="4">
        <v>4.5999999999999996</v>
      </c>
      <c r="P262" s="6">
        <v>15422</v>
      </c>
      <c r="Q262" s="6">
        <v>1306</v>
      </c>
      <c r="R262" s="6">
        <v>1005</v>
      </c>
      <c r="S262" s="6">
        <v>1114</v>
      </c>
      <c r="T262" s="6">
        <v>2498</v>
      </c>
      <c r="U262" s="6">
        <v>5923</v>
      </c>
      <c r="V262" s="5">
        <v>0.38406172394752502</v>
      </c>
      <c r="W262" s="6">
        <v>118749</v>
      </c>
      <c r="X262" s="6">
        <v>132</v>
      </c>
      <c r="Y262">
        <f t="shared" si="5"/>
        <v>1.1115883081120684E-3</v>
      </c>
      <c r="Z262">
        <v>559.79999999999995</v>
      </c>
      <c r="AA262">
        <v>0</v>
      </c>
      <c r="AB262">
        <v>0.9</v>
      </c>
    </row>
    <row r="263" spans="1:28" x14ac:dyDescent="0.15">
      <c r="A263" t="s">
        <v>285</v>
      </c>
      <c r="B263">
        <v>47.691735999999999</v>
      </c>
      <c r="C263">
        <v>-116.65410900000001</v>
      </c>
      <c r="D263" s="6">
        <v>161676</v>
      </c>
      <c r="E263" s="6">
        <v>118938</v>
      </c>
      <c r="F263" s="6">
        <v>30482</v>
      </c>
      <c r="G263" s="6">
        <v>88456</v>
      </c>
      <c r="H263" s="3">
        <v>0.17199999999999999</v>
      </c>
      <c r="I263" s="3">
        <v>0.17599999999999999</v>
      </c>
      <c r="J263" s="3">
        <v>0.20100000000000001</v>
      </c>
      <c r="K263" s="3">
        <v>0.14000000000000001</v>
      </c>
      <c r="L263" s="3">
        <v>5.7000000000000002E-2</v>
      </c>
      <c r="M263" s="3">
        <f t="shared" si="4"/>
        <v>0.746</v>
      </c>
      <c r="N263" s="3">
        <v>0.26600000000000001</v>
      </c>
      <c r="O263" s="4">
        <v>7.54</v>
      </c>
      <c r="P263" s="6">
        <v>18517</v>
      </c>
      <c r="Q263" s="6">
        <v>1653</v>
      </c>
      <c r="R263" s="6">
        <v>1635</v>
      </c>
      <c r="S263" s="6">
        <v>1968</v>
      </c>
      <c r="T263" s="6">
        <v>3382</v>
      </c>
      <c r="U263" s="6">
        <v>8638</v>
      </c>
      <c r="V263" s="5">
        <v>0.466490238904953</v>
      </c>
      <c r="W263" s="6">
        <v>145046</v>
      </c>
      <c r="X263" s="6">
        <v>255</v>
      </c>
      <c r="Y263">
        <f t="shared" si="5"/>
        <v>1.7580629593370379E-3</v>
      </c>
      <c r="Z263">
        <v>219</v>
      </c>
      <c r="AA263">
        <v>0</v>
      </c>
      <c r="AB263">
        <v>0</v>
      </c>
    </row>
    <row r="264" spans="1:28" x14ac:dyDescent="0.15">
      <c r="A264" t="s">
        <v>286</v>
      </c>
      <c r="B264">
        <v>34.801861000000002</v>
      </c>
      <c r="C264">
        <v>-84.989795999999998</v>
      </c>
      <c r="D264" s="6">
        <v>143911</v>
      </c>
      <c r="E264" s="6">
        <v>101246</v>
      </c>
      <c r="F264" s="6">
        <v>20309</v>
      </c>
      <c r="G264" s="6">
        <v>80937</v>
      </c>
      <c r="H264" s="3">
        <v>9.0999999999999998E-2</v>
      </c>
      <c r="I264" s="3">
        <v>0.13900000000000001</v>
      </c>
      <c r="J264" s="3">
        <v>0.221</v>
      </c>
      <c r="K264" s="3">
        <v>0.18099999999999999</v>
      </c>
      <c r="L264" s="3">
        <v>9.8000000000000004E-2</v>
      </c>
      <c r="M264" s="3">
        <f t="shared" si="4"/>
        <v>0.73</v>
      </c>
      <c r="N264" s="3">
        <v>0.14799999999999999</v>
      </c>
      <c r="O264" s="4">
        <v>3.41</v>
      </c>
      <c r="P264" s="6">
        <v>16726</v>
      </c>
      <c r="Q264" s="6">
        <v>1235</v>
      </c>
      <c r="R264" s="6">
        <v>912</v>
      </c>
      <c r="S264" s="6">
        <v>1158</v>
      </c>
      <c r="T264" s="6">
        <v>2638</v>
      </c>
      <c r="U264" s="6">
        <v>5943</v>
      </c>
      <c r="V264" s="5">
        <v>0.35531508922576904</v>
      </c>
      <c r="W264" s="6">
        <v>142857</v>
      </c>
      <c r="X264" s="6">
        <v>147</v>
      </c>
      <c r="Y264">
        <f t="shared" si="5"/>
        <v>1.0290010290010291E-3</v>
      </c>
      <c r="Z264" s="2">
        <v>205.6</v>
      </c>
      <c r="AA264">
        <v>0</v>
      </c>
      <c r="AB264">
        <v>0</v>
      </c>
    </row>
    <row r="265" spans="1:28" x14ac:dyDescent="0.15">
      <c r="A265" t="s">
        <v>287</v>
      </c>
      <c r="B265">
        <v>34.608015999999999</v>
      </c>
      <c r="C265">
        <v>-87.011052000000007</v>
      </c>
      <c r="D265" s="6">
        <v>152321</v>
      </c>
      <c r="E265" s="6">
        <v>113001</v>
      </c>
      <c r="F265" s="6">
        <v>26777</v>
      </c>
      <c r="G265" s="6">
        <v>86224</v>
      </c>
      <c r="H265" s="3">
        <v>0.13400000000000001</v>
      </c>
      <c r="I265" s="3">
        <v>0.14699999999999999</v>
      </c>
      <c r="J265" s="3">
        <v>0.153</v>
      </c>
      <c r="K265" s="3">
        <v>0.13300000000000001</v>
      </c>
      <c r="L265" s="3">
        <v>5.8999999999999997E-2</v>
      </c>
      <c r="M265" s="3">
        <f t="shared" si="4"/>
        <v>0.62600000000000011</v>
      </c>
      <c r="N265" s="3">
        <v>0.20100000000000001</v>
      </c>
      <c r="O265" s="4">
        <v>3.88</v>
      </c>
      <c r="P265" s="6">
        <v>15601</v>
      </c>
      <c r="Q265" s="6">
        <v>1209</v>
      </c>
      <c r="R265" s="6">
        <v>619</v>
      </c>
      <c r="S265" s="6">
        <v>1011</v>
      </c>
      <c r="T265" s="6">
        <v>2738</v>
      </c>
      <c r="U265" s="6">
        <v>5577</v>
      </c>
      <c r="V265" s="5">
        <v>0.3574770987033844</v>
      </c>
      <c r="W265" s="6">
        <v>153372</v>
      </c>
      <c r="X265" s="6">
        <v>176</v>
      </c>
      <c r="Y265">
        <f t="shared" si="5"/>
        <v>1.1475367081344703E-3</v>
      </c>
      <c r="Z265" s="2">
        <v>308.10000000000002</v>
      </c>
      <c r="AA265">
        <v>0</v>
      </c>
      <c r="AB265">
        <v>0</v>
      </c>
    </row>
    <row r="266" spans="1:28" x14ac:dyDescent="0.15">
      <c r="A266" t="s">
        <v>288</v>
      </c>
      <c r="B266">
        <v>39.839477000000002</v>
      </c>
      <c r="C266">
        <v>-88.946485999999993</v>
      </c>
      <c r="D266" s="6">
        <v>104688</v>
      </c>
      <c r="E266" s="6">
        <v>77248</v>
      </c>
      <c r="F266" s="6">
        <v>20807</v>
      </c>
      <c r="G266" s="6">
        <v>56441</v>
      </c>
      <c r="H266" s="3">
        <v>0.19900000000000001</v>
      </c>
      <c r="I266" s="3">
        <v>0.23499999999999999</v>
      </c>
      <c r="J266" s="3">
        <v>0.246</v>
      </c>
      <c r="K266" s="3">
        <v>0.14000000000000001</v>
      </c>
      <c r="L266" s="3">
        <v>3.7999999999999999E-2</v>
      </c>
      <c r="M266" s="3">
        <f t="shared" si="4"/>
        <v>0.85799999999999998</v>
      </c>
      <c r="N266" s="3">
        <v>0.23599999999999999</v>
      </c>
      <c r="O266" s="4">
        <v>2.1800000000000002</v>
      </c>
      <c r="P266" s="6">
        <v>13545</v>
      </c>
      <c r="Q266" s="6">
        <v>947</v>
      </c>
      <c r="R266" s="6">
        <v>683</v>
      </c>
      <c r="S266" s="6">
        <v>922</v>
      </c>
      <c r="T266" s="6">
        <v>3061</v>
      </c>
      <c r="U266" s="6">
        <v>5613</v>
      </c>
      <c r="V266" s="5">
        <v>0.41439646482467651</v>
      </c>
      <c r="W266" s="6">
        <v>109193</v>
      </c>
      <c r="X266" s="6">
        <v>277</v>
      </c>
      <c r="Y266">
        <f t="shared" si="5"/>
        <v>2.5367926515435972E-3</v>
      </c>
      <c r="Z266">
        <v>419.3</v>
      </c>
      <c r="AA266">
        <v>0</v>
      </c>
      <c r="AB266">
        <v>1.4</v>
      </c>
    </row>
    <row r="267" spans="1:28" x14ac:dyDescent="0.15">
      <c r="A267" t="s">
        <v>289</v>
      </c>
      <c r="B267">
        <v>31.148123999999999</v>
      </c>
      <c r="C267">
        <v>-85.371844999999993</v>
      </c>
      <c r="D267" s="6">
        <v>148825</v>
      </c>
      <c r="E267" s="6">
        <v>109949</v>
      </c>
      <c r="F267" s="6">
        <v>27893</v>
      </c>
      <c r="G267" s="6">
        <v>82056</v>
      </c>
      <c r="H267" s="3">
        <v>0.14000000000000001</v>
      </c>
      <c r="I267" s="3">
        <v>0.14699999999999999</v>
      </c>
      <c r="J267" s="3">
        <v>0.19700000000000001</v>
      </c>
      <c r="K267" s="3">
        <v>0.16400000000000001</v>
      </c>
      <c r="L267" s="3">
        <v>6.2E-2</v>
      </c>
      <c r="M267" s="3">
        <f t="shared" si="4"/>
        <v>0.71</v>
      </c>
      <c r="N267" s="3">
        <v>0.20100000000000001</v>
      </c>
      <c r="O267" s="4">
        <v>3.33</v>
      </c>
      <c r="P267" s="6">
        <v>17257</v>
      </c>
      <c r="Q267" s="6">
        <v>1179</v>
      </c>
      <c r="R267" s="6">
        <v>876</v>
      </c>
      <c r="S267" s="6">
        <v>1166</v>
      </c>
      <c r="T267" s="6">
        <v>3606</v>
      </c>
      <c r="U267" s="6">
        <v>6827</v>
      </c>
      <c r="V267" s="5">
        <v>0.395607590675354</v>
      </c>
      <c r="W267" s="6">
        <v>147601</v>
      </c>
      <c r="X267" s="6">
        <v>66</v>
      </c>
      <c r="Y267">
        <f t="shared" si="5"/>
        <v>4.4715144206340066E-4</v>
      </c>
      <c r="Z267" s="2">
        <v>602</v>
      </c>
      <c r="AA267">
        <v>0</v>
      </c>
      <c r="AB267">
        <v>0.1</v>
      </c>
    </row>
    <row r="268" spans="1:28" x14ac:dyDescent="0.15">
      <c r="A268" t="s">
        <v>290</v>
      </c>
      <c r="B268">
        <v>39.156376000000002</v>
      </c>
      <c r="C268">
        <v>-75.495490000000004</v>
      </c>
      <c r="D268" s="6">
        <v>179124</v>
      </c>
      <c r="E268" s="6">
        <v>130291</v>
      </c>
      <c r="F268" s="6">
        <v>30665</v>
      </c>
      <c r="G268" s="6">
        <v>99626</v>
      </c>
      <c r="H268" s="3">
        <v>0.11899999999999999</v>
      </c>
      <c r="I268" s="3">
        <v>0.17499999999999999</v>
      </c>
      <c r="J268" s="3">
        <v>0.16800000000000001</v>
      </c>
      <c r="K268" s="3">
        <v>0.13600000000000001</v>
      </c>
      <c r="L268" s="3">
        <v>6.2E-2</v>
      </c>
      <c r="M268" s="3">
        <f t="shared" si="4"/>
        <v>0.65999999999999992</v>
      </c>
      <c r="N268" s="3">
        <v>0.245</v>
      </c>
      <c r="O268" s="4">
        <v>5.16</v>
      </c>
      <c r="P268" s="6">
        <v>20973</v>
      </c>
      <c r="Q268" s="6">
        <v>2133</v>
      </c>
      <c r="R268" s="6">
        <v>1668</v>
      </c>
      <c r="S268" s="6">
        <v>1807</v>
      </c>
      <c r="T268" s="6">
        <v>4952</v>
      </c>
      <c r="U268" s="6">
        <v>10560</v>
      </c>
      <c r="V268" s="5">
        <v>0.50350451469421387</v>
      </c>
      <c r="W268" s="6">
        <v>169509</v>
      </c>
      <c r="X268" s="6">
        <v>144</v>
      </c>
      <c r="Y268">
        <f t="shared" si="5"/>
        <v>8.4951241526998568E-4</v>
      </c>
      <c r="Z268">
        <v>427.4</v>
      </c>
      <c r="AA268">
        <v>0</v>
      </c>
      <c r="AB268">
        <v>1.5</v>
      </c>
    </row>
    <row r="269" spans="1:28" x14ac:dyDescent="0.15">
      <c r="A269" t="s">
        <v>291</v>
      </c>
      <c r="B269">
        <v>40.999540000000003</v>
      </c>
      <c r="C269">
        <v>-75.181290000000004</v>
      </c>
      <c r="D269" s="6">
        <v>168824</v>
      </c>
      <c r="E269" s="6">
        <v>127236</v>
      </c>
      <c r="F269" s="6">
        <v>29373</v>
      </c>
      <c r="G269" s="6">
        <v>97863</v>
      </c>
      <c r="H269" s="3">
        <v>0.114</v>
      </c>
      <c r="I269" s="3">
        <v>0.107</v>
      </c>
      <c r="J269" s="3">
        <v>0.13</v>
      </c>
      <c r="K269" s="3">
        <v>0.10199999999999999</v>
      </c>
      <c r="L269" s="3">
        <v>4.7E-2</v>
      </c>
      <c r="M269" s="3">
        <f t="shared" si="4"/>
        <v>0.49999999999999994</v>
      </c>
      <c r="N269" s="3">
        <v>0.25800000000000001</v>
      </c>
      <c r="O269" s="4">
        <v>3.26</v>
      </c>
      <c r="P269" s="6">
        <v>13743</v>
      </c>
      <c r="Q269" s="6">
        <v>1079</v>
      </c>
      <c r="R269" s="6">
        <v>485</v>
      </c>
      <c r="S269" s="6">
        <v>961</v>
      </c>
      <c r="T269" s="6">
        <v>3597</v>
      </c>
      <c r="U269" s="6">
        <v>6122</v>
      </c>
      <c r="V269" s="5">
        <v>0.4454631507396698</v>
      </c>
      <c r="W269" s="6">
        <v>167881</v>
      </c>
      <c r="X269" s="6">
        <v>256</v>
      </c>
      <c r="Y269">
        <f t="shared" si="5"/>
        <v>1.5248896539810936E-3</v>
      </c>
      <c r="Z269">
        <v>236.4</v>
      </c>
      <c r="AA269">
        <v>0</v>
      </c>
      <c r="AB269">
        <v>2.4</v>
      </c>
    </row>
    <row r="270" spans="1:28" x14ac:dyDescent="0.15">
      <c r="A270" t="s">
        <v>292</v>
      </c>
      <c r="B270">
        <v>44.756529999999998</v>
      </c>
      <c r="C270">
        <v>-91.473096999999996</v>
      </c>
      <c r="D270" s="6">
        <v>168307</v>
      </c>
      <c r="E270" s="6">
        <v>123597</v>
      </c>
      <c r="F270" s="6">
        <v>27474</v>
      </c>
      <c r="G270" s="6">
        <v>96123</v>
      </c>
      <c r="H270" s="3">
        <v>0.189</v>
      </c>
      <c r="I270" s="3">
        <v>0.22</v>
      </c>
      <c r="J270" s="3">
        <v>0.20599999999999999</v>
      </c>
      <c r="K270" s="3">
        <v>0.13700000000000001</v>
      </c>
      <c r="L270" s="3">
        <v>0.06</v>
      </c>
      <c r="M270" s="3">
        <f t="shared" si="4"/>
        <v>0.81200000000000006</v>
      </c>
      <c r="N270" s="3">
        <v>0.28699999999999998</v>
      </c>
      <c r="O270" s="4">
        <v>3</v>
      </c>
      <c r="P270" s="6">
        <v>21880</v>
      </c>
      <c r="Q270" s="6">
        <v>1625</v>
      </c>
      <c r="R270" s="6">
        <v>1541</v>
      </c>
      <c r="S270" s="6">
        <v>1604</v>
      </c>
      <c r="T270" s="6">
        <v>4198</v>
      </c>
      <c r="U270" s="6">
        <v>8968</v>
      </c>
      <c r="V270" s="5">
        <v>0.40987202525138855</v>
      </c>
      <c r="W270" s="6">
        <v>164490</v>
      </c>
      <c r="X270" s="6">
        <v>510</v>
      </c>
      <c r="Y270">
        <f t="shared" si="5"/>
        <v>3.1004924311508297E-3</v>
      </c>
      <c r="Z270">
        <v>214.3</v>
      </c>
      <c r="AA270">
        <v>0</v>
      </c>
      <c r="AB270">
        <v>7.5</v>
      </c>
    </row>
    <row r="271" spans="1:28" x14ac:dyDescent="0.15">
      <c r="A271" t="s">
        <v>293</v>
      </c>
      <c r="B271">
        <v>32.770274999999998</v>
      </c>
      <c r="C271">
        <v>-115.598602</v>
      </c>
      <c r="D271" s="6">
        <v>180580</v>
      </c>
      <c r="E271" s="6">
        <v>121294</v>
      </c>
      <c r="F271" s="6">
        <v>23306</v>
      </c>
      <c r="G271" s="6">
        <v>97988</v>
      </c>
      <c r="H271" s="3">
        <v>0.182</v>
      </c>
      <c r="I271" s="3">
        <v>0.17599999999999999</v>
      </c>
      <c r="J271" s="3">
        <v>0.189</v>
      </c>
      <c r="K271" s="3">
        <v>0.158</v>
      </c>
      <c r="L271" s="3">
        <v>6.6000000000000003E-2</v>
      </c>
      <c r="M271" s="3">
        <f t="shared" si="4"/>
        <v>0.77099999999999991</v>
      </c>
      <c r="N271" s="3">
        <v>0.154</v>
      </c>
      <c r="O271" s="4">
        <v>5.51</v>
      </c>
      <c r="P271" s="6">
        <v>19179</v>
      </c>
      <c r="Q271" s="6">
        <v>1971</v>
      </c>
      <c r="R271" s="6">
        <v>1384</v>
      </c>
      <c r="S271" s="6">
        <v>1369</v>
      </c>
      <c r="T271" s="6">
        <v>5061</v>
      </c>
      <c r="U271" s="6">
        <v>9785</v>
      </c>
      <c r="V271" s="5">
        <v>0.51019346714019775</v>
      </c>
      <c r="W271" s="6">
        <v>178206</v>
      </c>
      <c r="X271" s="6">
        <v>38</v>
      </c>
      <c r="Y271">
        <f t="shared" si="5"/>
        <v>2.1323636690122666E-4</v>
      </c>
      <c r="Z271">
        <v>339.4</v>
      </c>
      <c r="AA271">
        <v>0</v>
      </c>
      <c r="AB271">
        <v>0</v>
      </c>
    </row>
    <row r="272" spans="1:28" x14ac:dyDescent="0.15">
      <c r="A272" t="s">
        <v>294</v>
      </c>
      <c r="B272">
        <v>37.696303999999998</v>
      </c>
      <c r="C272">
        <v>-85.857213999999999</v>
      </c>
      <c r="D272" s="6">
        <v>152275</v>
      </c>
      <c r="E272" s="6">
        <v>110831</v>
      </c>
      <c r="F272" s="6">
        <v>21996</v>
      </c>
      <c r="G272" s="6">
        <v>88835</v>
      </c>
      <c r="H272" s="3">
        <v>0.154</v>
      </c>
      <c r="I272" s="3">
        <v>0.16400000000000001</v>
      </c>
      <c r="J272" s="3">
        <v>0.159</v>
      </c>
      <c r="K272" s="3">
        <v>0.13400000000000001</v>
      </c>
      <c r="L272" s="3">
        <v>5.0999999999999997E-2</v>
      </c>
      <c r="M272" s="3">
        <f t="shared" si="4"/>
        <v>0.66200000000000003</v>
      </c>
      <c r="N272" s="3">
        <v>0.20699999999999999</v>
      </c>
      <c r="O272" s="4">
        <v>3.76</v>
      </c>
      <c r="P272" s="6">
        <v>20499</v>
      </c>
      <c r="Q272" s="6">
        <v>1443</v>
      </c>
      <c r="R272" s="6">
        <v>944</v>
      </c>
      <c r="S272" s="6">
        <v>1392</v>
      </c>
      <c r="T272" s="6">
        <v>2495</v>
      </c>
      <c r="U272" s="6">
        <v>6274</v>
      </c>
      <c r="V272" s="5">
        <v>0.30606371164321899</v>
      </c>
      <c r="W272" s="6">
        <v>150776</v>
      </c>
      <c r="X272" s="6">
        <v>124</v>
      </c>
      <c r="Y272">
        <f t="shared" si="5"/>
        <v>8.224120549689606E-4</v>
      </c>
      <c r="Z272">
        <v>99.8</v>
      </c>
      <c r="AA272">
        <v>0</v>
      </c>
      <c r="AB272">
        <v>0</v>
      </c>
    </row>
    <row r="273" spans="1:28" x14ac:dyDescent="0.15">
      <c r="A273" t="s">
        <v>295</v>
      </c>
      <c r="B273">
        <v>36.740321000000002</v>
      </c>
      <c r="C273">
        <v>-108.178691</v>
      </c>
      <c r="D273" s="6">
        <v>125608</v>
      </c>
      <c r="E273" s="6">
        <v>87354</v>
      </c>
      <c r="F273" s="6">
        <v>18599</v>
      </c>
      <c r="G273" s="6">
        <v>68755</v>
      </c>
      <c r="H273" s="3">
        <v>0.16900000000000001</v>
      </c>
      <c r="I273" s="3">
        <v>0.16</v>
      </c>
      <c r="J273" s="3">
        <v>0.14499999999999999</v>
      </c>
      <c r="K273" s="3">
        <v>0.15</v>
      </c>
      <c r="L273" s="3">
        <v>4.2999999999999997E-2</v>
      </c>
      <c r="M273" s="3">
        <f t="shared" si="4"/>
        <v>0.66700000000000004</v>
      </c>
      <c r="N273" s="3">
        <v>0.154</v>
      </c>
      <c r="O273" s="4">
        <v>5.05</v>
      </c>
      <c r="P273" s="6">
        <v>12711</v>
      </c>
      <c r="Q273" s="6">
        <v>899</v>
      </c>
      <c r="R273" s="6">
        <v>693</v>
      </c>
      <c r="S273" s="6">
        <v>946</v>
      </c>
      <c r="T273" s="6">
        <v>2242</v>
      </c>
      <c r="U273" s="6">
        <v>4780</v>
      </c>
      <c r="V273" s="5">
        <v>0.37605223059654236</v>
      </c>
      <c r="W273" s="6">
        <v>125133</v>
      </c>
      <c r="X273" s="6">
        <v>110</v>
      </c>
      <c r="Y273">
        <f t="shared" si="5"/>
        <v>8.7906467518560256E-4</v>
      </c>
      <c r="Z273" s="14">
        <v>1199.8</v>
      </c>
      <c r="AA273">
        <v>0</v>
      </c>
      <c r="AB273">
        <v>0</v>
      </c>
    </row>
    <row r="274" spans="1:28" x14ac:dyDescent="0.15">
      <c r="A274" t="s">
        <v>296</v>
      </c>
      <c r="B274">
        <v>35.287661</v>
      </c>
      <c r="C274">
        <v>-111.639303</v>
      </c>
      <c r="D274" s="6">
        <v>142254</v>
      </c>
      <c r="E274" s="6">
        <v>96141</v>
      </c>
      <c r="F274" s="6">
        <v>17955</v>
      </c>
      <c r="G274" s="6">
        <v>78186</v>
      </c>
      <c r="H274" s="3">
        <v>0.25600000000000001</v>
      </c>
      <c r="I274" s="3">
        <v>0.22600000000000001</v>
      </c>
      <c r="J274" s="3">
        <v>0.20200000000000001</v>
      </c>
      <c r="K274" s="3">
        <v>0.10100000000000001</v>
      </c>
      <c r="L274" s="3">
        <v>3.6999999999999998E-2</v>
      </c>
      <c r="M274" s="3">
        <f t="shared" si="4"/>
        <v>0.82199999999999995</v>
      </c>
      <c r="N274" s="3">
        <v>0.376</v>
      </c>
      <c r="O274" s="4">
        <v>7.72</v>
      </c>
      <c r="P274" s="6">
        <v>19227</v>
      </c>
      <c r="Q274" s="6">
        <v>1484</v>
      </c>
      <c r="R274" s="6">
        <v>1227</v>
      </c>
      <c r="S274" s="6">
        <v>1611</v>
      </c>
      <c r="T274" s="6">
        <v>4854</v>
      </c>
      <c r="U274" s="6">
        <v>9176</v>
      </c>
      <c r="V274" s="5">
        <v>0.47724553942680359</v>
      </c>
      <c r="W274" s="6">
        <v>136701</v>
      </c>
      <c r="X274" s="6">
        <v>564</v>
      </c>
      <c r="Y274">
        <f t="shared" si="5"/>
        <v>4.1257927886409022E-3</v>
      </c>
      <c r="Z274">
        <v>461.1</v>
      </c>
      <c r="AA274">
        <v>0</v>
      </c>
      <c r="AB274">
        <v>9.5</v>
      </c>
    </row>
    <row r="275" spans="1:28" x14ac:dyDescent="0.15">
      <c r="A275" t="s">
        <v>297</v>
      </c>
      <c r="B275">
        <v>34.809728</v>
      </c>
      <c r="C275">
        <v>-87.664824999999993</v>
      </c>
      <c r="D275" s="6">
        <v>147827</v>
      </c>
      <c r="E275" s="6">
        <v>111047</v>
      </c>
      <c r="F275" s="6">
        <v>29453</v>
      </c>
      <c r="G275" s="6">
        <v>81594</v>
      </c>
      <c r="H275" s="3">
        <v>0.14599999999999999</v>
      </c>
      <c r="I275" s="3">
        <v>0.154</v>
      </c>
      <c r="J275" s="3">
        <v>0.19</v>
      </c>
      <c r="K275" s="3">
        <v>0.15</v>
      </c>
      <c r="L275" s="3">
        <v>5.0999999999999997E-2</v>
      </c>
      <c r="M275" s="3">
        <f t="shared" si="4"/>
        <v>0.69100000000000006</v>
      </c>
      <c r="N275" s="3">
        <v>0.222</v>
      </c>
      <c r="O275" s="4">
        <v>4.1100000000000003</v>
      </c>
      <c r="P275" s="6">
        <v>18492</v>
      </c>
      <c r="Q275" s="6">
        <v>1349</v>
      </c>
      <c r="R275" s="6">
        <v>902</v>
      </c>
      <c r="S275" s="6">
        <v>1459</v>
      </c>
      <c r="T275" s="6">
        <v>3039</v>
      </c>
      <c r="U275" s="6">
        <v>6749</v>
      </c>
      <c r="V275" s="5">
        <v>0.36496862769126892</v>
      </c>
      <c r="W275" s="6">
        <v>147181</v>
      </c>
      <c r="X275" s="6">
        <v>121</v>
      </c>
      <c r="Y275">
        <f t="shared" si="5"/>
        <v>8.2211698520868863E-4</v>
      </c>
      <c r="Z275" s="2">
        <v>298</v>
      </c>
      <c r="AA275">
        <v>0</v>
      </c>
      <c r="AB275">
        <v>0.8</v>
      </c>
    </row>
    <row r="276" spans="1:28" x14ac:dyDescent="0.15">
      <c r="A276" t="s">
        <v>298</v>
      </c>
      <c r="B276">
        <v>43.77366</v>
      </c>
      <c r="C276">
        <v>-88.436781999999994</v>
      </c>
      <c r="D276" s="6">
        <v>102654</v>
      </c>
      <c r="E276" s="6">
        <v>76892</v>
      </c>
      <c r="F276" s="6">
        <v>18843</v>
      </c>
      <c r="G276" s="6">
        <v>58049</v>
      </c>
      <c r="H276" s="3">
        <v>0.23499999999999999</v>
      </c>
      <c r="I276" s="3">
        <v>0.20300000000000001</v>
      </c>
      <c r="J276" s="3">
        <v>0.157</v>
      </c>
      <c r="K276" s="3">
        <v>0.113</v>
      </c>
      <c r="L276" s="3">
        <v>6.5000000000000002E-2</v>
      </c>
      <c r="M276" s="3">
        <f t="shared" si="4"/>
        <v>0.77299999999999991</v>
      </c>
      <c r="N276" s="3">
        <v>0.23899999999999999</v>
      </c>
      <c r="O276" s="4">
        <v>2.63</v>
      </c>
      <c r="P276" s="6">
        <v>12302</v>
      </c>
      <c r="Q276" s="6">
        <v>905</v>
      </c>
      <c r="R276" s="6">
        <v>773</v>
      </c>
      <c r="S276" s="6">
        <v>951</v>
      </c>
      <c r="T276" s="6">
        <v>1845</v>
      </c>
      <c r="U276" s="6">
        <v>4474</v>
      </c>
      <c r="V276" s="5">
        <v>0.36368069052696228</v>
      </c>
      <c r="W276" s="6">
        <v>101920</v>
      </c>
      <c r="X276" s="6">
        <v>388</v>
      </c>
      <c r="Y276">
        <f t="shared" si="5"/>
        <v>3.8069073783359498E-3</v>
      </c>
      <c r="Z276">
        <v>176.5</v>
      </c>
      <c r="AA276">
        <v>0</v>
      </c>
      <c r="AB276">
        <v>2.4</v>
      </c>
    </row>
    <row r="277" spans="1:28" x14ac:dyDescent="0.15">
      <c r="A277" t="s">
        <v>299</v>
      </c>
      <c r="B277">
        <v>34.014263999999997</v>
      </c>
      <c r="C277">
        <v>-86.006639000000007</v>
      </c>
      <c r="D277" s="6">
        <v>102721</v>
      </c>
      <c r="E277" s="6">
        <v>77013</v>
      </c>
      <c r="F277" s="6">
        <v>19538</v>
      </c>
      <c r="G277" s="6">
        <v>57475</v>
      </c>
      <c r="H277" s="3">
        <v>0.121</v>
      </c>
      <c r="I277" s="3">
        <v>0.17899999999999999</v>
      </c>
      <c r="J277" s="3">
        <v>0.18099999999999999</v>
      </c>
      <c r="K277" s="3">
        <v>0.153</v>
      </c>
      <c r="L277" s="3">
        <v>6.3E-2</v>
      </c>
      <c r="M277" s="3">
        <f t="shared" si="4"/>
        <v>0.69700000000000006</v>
      </c>
      <c r="N277" s="3">
        <v>0.17699999999999999</v>
      </c>
      <c r="O277" s="4">
        <v>3.42</v>
      </c>
      <c r="P277" s="6">
        <v>10480</v>
      </c>
      <c r="Q277" s="6">
        <v>550</v>
      </c>
      <c r="R277" s="6">
        <v>492</v>
      </c>
      <c r="S277" s="6">
        <v>1045</v>
      </c>
      <c r="T277" s="6">
        <v>2045</v>
      </c>
      <c r="U277" s="6">
        <v>4132</v>
      </c>
      <c r="V277" s="5">
        <v>0.39427480101585388</v>
      </c>
      <c r="W277" s="6">
        <v>103766</v>
      </c>
      <c r="X277" s="6">
        <v>54</v>
      </c>
      <c r="Y277">
        <f t="shared" si="5"/>
        <v>5.2040167299500801E-4</v>
      </c>
      <c r="Z277" s="2">
        <v>532.70000000000005</v>
      </c>
      <c r="AA277">
        <v>0</v>
      </c>
      <c r="AB277">
        <v>0</v>
      </c>
    </row>
    <row r="278" spans="1:28" x14ac:dyDescent="0.15">
      <c r="A278" t="s">
        <v>300</v>
      </c>
      <c r="B278">
        <v>39.840921999999999</v>
      </c>
      <c r="C278">
        <v>-77.226590999999999</v>
      </c>
      <c r="D278" s="6">
        <v>102627</v>
      </c>
      <c r="E278" s="6">
        <v>77443</v>
      </c>
      <c r="F278" s="6">
        <v>20884</v>
      </c>
      <c r="G278" s="6">
        <v>56559</v>
      </c>
      <c r="H278" s="3">
        <v>0.14099999999999999</v>
      </c>
      <c r="I278" s="3">
        <v>0.13200000000000001</v>
      </c>
      <c r="J278" s="3">
        <v>0.13500000000000001</v>
      </c>
      <c r="K278" s="3">
        <v>0.127</v>
      </c>
      <c r="L278" s="3">
        <v>6.4000000000000001E-2</v>
      </c>
      <c r="M278" s="3">
        <f t="shared" si="4"/>
        <v>0.59899999999999998</v>
      </c>
      <c r="N278" s="3">
        <v>0.22600000000000001</v>
      </c>
      <c r="O278" s="4">
        <v>3.47</v>
      </c>
      <c r="P278" s="6">
        <v>8778</v>
      </c>
      <c r="Q278" s="6">
        <v>563</v>
      </c>
      <c r="R278" s="6">
        <v>490</v>
      </c>
      <c r="S278" s="6">
        <v>697</v>
      </c>
      <c r="T278" s="6">
        <v>1570</v>
      </c>
      <c r="U278" s="6">
        <v>3320</v>
      </c>
      <c r="V278" s="5">
        <v>0.37821826338768005</v>
      </c>
      <c r="W278" s="6">
        <v>101767</v>
      </c>
      <c r="X278" s="6">
        <v>134</v>
      </c>
      <c r="Y278">
        <f t="shared" si="5"/>
        <v>1.3167333221967828E-3</v>
      </c>
      <c r="Z278" s="2">
        <v>129.9</v>
      </c>
      <c r="AA278">
        <v>0</v>
      </c>
      <c r="AB278">
        <v>6</v>
      </c>
    </row>
    <row r="279" spans="1:28" x14ac:dyDescent="0.15">
      <c r="A279" t="s">
        <v>301</v>
      </c>
      <c r="B279">
        <v>43.309519999999999</v>
      </c>
      <c r="C279">
        <v>-73.644009999999994</v>
      </c>
      <c r="D279" s="6">
        <v>125491</v>
      </c>
      <c r="E279" s="6">
        <v>99002</v>
      </c>
      <c r="F279" s="6">
        <v>26224</v>
      </c>
      <c r="G279" s="6">
        <v>72778</v>
      </c>
      <c r="H279" s="3">
        <v>0.19500000000000001</v>
      </c>
      <c r="I279" s="3">
        <v>0.159</v>
      </c>
      <c r="J279" s="3">
        <v>0.13400000000000001</v>
      </c>
      <c r="K279" s="3">
        <v>0.11899999999999999</v>
      </c>
      <c r="L279" s="3">
        <v>5.8000000000000003E-2</v>
      </c>
      <c r="M279" s="3">
        <f t="shared" si="4"/>
        <v>0.66500000000000004</v>
      </c>
      <c r="N279" s="3">
        <v>0.26400000000000001</v>
      </c>
      <c r="O279" s="4">
        <v>4.01</v>
      </c>
      <c r="P279" s="6">
        <v>15078</v>
      </c>
      <c r="Q279" s="6">
        <v>1404</v>
      </c>
      <c r="R279" s="6">
        <v>980</v>
      </c>
      <c r="S279" s="6">
        <v>1413</v>
      </c>
      <c r="T279" s="6">
        <v>2983</v>
      </c>
      <c r="U279" s="6">
        <v>6780</v>
      </c>
      <c r="V279" s="5">
        <v>0.44966176152229309</v>
      </c>
      <c r="W279" s="6">
        <v>127880</v>
      </c>
      <c r="X279" s="6">
        <v>299</v>
      </c>
      <c r="Y279">
        <f t="shared" si="5"/>
        <v>2.3381294964028776E-3</v>
      </c>
      <c r="Z279">
        <v>127.1</v>
      </c>
      <c r="AA279">
        <v>0</v>
      </c>
      <c r="AB279">
        <v>0</v>
      </c>
    </row>
    <row r="280" spans="1:28" x14ac:dyDescent="0.15">
      <c r="A280" t="s">
        <v>302</v>
      </c>
      <c r="B280">
        <v>35.368276999999999</v>
      </c>
      <c r="C280">
        <v>-78.092871000000002</v>
      </c>
      <c r="D280" s="6">
        <v>123785</v>
      </c>
      <c r="E280" s="6">
        <v>89170</v>
      </c>
      <c r="F280" s="6">
        <v>20357</v>
      </c>
      <c r="G280" s="6">
        <v>68813</v>
      </c>
      <c r="H280" s="3">
        <v>0.182</v>
      </c>
      <c r="I280" s="3">
        <v>0.17699999999999999</v>
      </c>
      <c r="J280" s="3">
        <v>0.18</v>
      </c>
      <c r="K280" s="3">
        <v>0.14799999999999999</v>
      </c>
      <c r="L280" s="3">
        <v>6.7000000000000004E-2</v>
      </c>
      <c r="M280" s="3">
        <f t="shared" si="4"/>
        <v>0.754</v>
      </c>
      <c r="N280" s="3">
        <v>0.19800000000000001</v>
      </c>
      <c r="O280" s="4">
        <v>3.23</v>
      </c>
      <c r="P280" s="6">
        <v>17882</v>
      </c>
      <c r="Q280" s="6">
        <v>1284</v>
      </c>
      <c r="R280" s="6">
        <v>1169</v>
      </c>
      <c r="S280" s="6">
        <v>1472</v>
      </c>
      <c r="T280" s="6">
        <v>3579</v>
      </c>
      <c r="U280" s="6">
        <v>7504</v>
      </c>
      <c r="V280" s="5">
        <v>0.41963985562324524</v>
      </c>
      <c r="W280" s="6">
        <v>124355</v>
      </c>
      <c r="X280" s="6">
        <v>38</v>
      </c>
      <c r="Y280">
        <f t="shared" si="5"/>
        <v>3.0557677616501144E-4</v>
      </c>
      <c r="Z280">
        <v>414.7</v>
      </c>
      <c r="AA280">
        <v>0</v>
      </c>
      <c r="AB280">
        <v>0.5</v>
      </c>
    </row>
    <row r="281" spans="1:28" x14ac:dyDescent="0.15">
      <c r="A281" t="s">
        <v>303</v>
      </c>
      <c r="B281">
        <v>47.866638000000002</v>
      </c>
      <c r="C281">
        <v>-97.141143999999997</v>
      </c>
      <c r="D281" s="6">
        <v>101627</v>
      </c>
      <c r="E281" s="6">
        <v>72371</v>
      </c>
      <c r="F281" s="6">
        <v>14695</v>
      </c>
      <c r="G281" s="6">
        <v>57676</v>
      </c>
      <c r="H281" s="3">
        <v>0.313</v>
      </c>
      <c r="I281" s="3">
        <v>0.27600000000000002</v>
      </c>
      <c r="J281" s="3">
        <v>0.17100000000000001</v>
      </c>
      <c r="K281" s="3">
        <v>7.1999999999999995E-2</v>
      </c>
      <c r="L281" s="3">
        <v>0.03</v>
      </c>
      <c r="M281" s="3">
        <f t="shared" si="4"/>
        <v>0.86199999999999999</v>
      </c>
      <c r="N281" s="3">
        <v>0.33200000000000002</v>
      </c>
      <c r="O281" s="4">
        <v>3.96</v>
      </c>
      <c r="P281" s="6">
        <v>19423</v>
      </c>
      <c r="Q281" s="6">
        <v>1426</v>
      </c>
      <c r="R281" s="6">
        <v>1006</v>
      </c>
      <c r="S281" s="6">
        <v>1599</v>
      </c>
      <c r="T281" s="6">
        <v>4352</v>
      </c>
      <c r="U281" s="6">
        <v>8383</v>
      </c>
      <c r="V281" s="5">
        <v>0.43160170316696167</v>
      </c>
      <c r="W281" s="6">
        <v>100526</v>
      </c>
      <c r="X281" s="6">
        <v>190</v>
      </c>
      <c r="Y281">
        <f t="shared" si="5"/>
        <v>1.8900582933768378E-3</v>
      </c>
      <c r="Z281">
        <v>250.6</v>
      </c>
      <c r="AA281">
        <v>1</v>
      </c>
      <c r="AB281">
        <v>4.2</v>
      </c>
    </row>
    <row r="282" spans="1:28" x14ac:dyDescent="0.15">
      <c r="A282" t="s">
        <v>304</v>
      </c>
      <c r="B282">
        <v>39.063870999999999</v>
      </c>
      <c r="C282">
        <v>-108.55064900000001</v>
      </c>
      <c r="D282" s="6">
        <v>152962</v>
      </c>
      <c r="E282" s="6">
        <v>113323</v>
      </c>
      <c r="F282" s="6">
        <v>29352</v>
      </c>
      <c r="G282" s="6">
        <v>83971</v>
      </c>
      <c r="H282" s="3">
        <v>0.187</v>
      </c>
      <c r="I282" s="3">
        <v>0.23200000000000001</v>
      </c>
      <c r="J282" s="3">
        <v>0.23400000000000001</v>
      </c>
      <c r="K282" s="3">
        <v>0.184</v>
      </c>
      <c r="L282" s="3">
        <v>3.3000000000000002E-2</v>
      </c>
      <c r="M282" s="3">
        <f t="shared" si="4"/>
        <v>0.87</v>
      </c>
      <c r="N282" s="3">
        <v>0.27400000000000002</v>
      </c>
      <c r="O282" s="4">
        <v>5</v>
      </c>
      <c r="P282" s="6">
        <v>18480</v>
      </c>
      <c r="Q282" s="6">
        <v>1369</v>
      </c>
      <c r="R282" s="6">
        <v>1303</v>
      </c>
      <c r="S282" s="6">
        <v>1389</v>
      </c>
      <c r="T282" s="6">
        <v>4563</v>
      </c>
      <c r="U282" s="6">
        <v>8624</v>
      </c>
      <c r="V282" s="5">
        <v>0.46666666865348816</v>
      </c>
      <c r="W282" s="6">
        <v>147834</v>
      </c>
      <c r="X282" s="6">
        <v>208</v>
      </c>
      <c r="Y282">
        <f t="shared" si="5"/>
        <v>1.4069835085298375E-3</v>
      </c>
      <c r="Z282">
        <v>283.5</v>
      </c>
      <c r="AA282">
        <v>0</v>
      </c>
      <c r="AB282">
        <v>0.8</v>
      </c>
    </row>
    <row r="283" spans="1:28" x14ac:dyDescent="0.15">
      <c r="A283" t="s">
        <v>305</v>
      </c>
      <c r="B283">
        <v>30.533587000000001</v>
      </c>
      <c r="C283">
        <v>-90.455381000000003</v>
      </c>
      <c r="D283" s="6">
        <v>133753</v>
      </c>
      <c r="E283" s="6">
        <v>94064</v>
      </c>
      <c r="F283" s="6">
        <v>19399</v>
      </c>
      <c r="G283" s="6">
        <v>74665</v>
      </c>
      <c r="H283" s="3">
        <v>0.122</v>
      </c>
      <c r="I283" s="3">
        <v>0.13600000000000001</v>
      </c>
      <c r="J283" s="3">
        <v>0.14799999999999999</v>
      </c>
      <c r="K283" s="3">
        <v>9.5000000000000001E-2</v>
      </c>
      <c r="L283" s="3">
        <v>4.5999999999999999E-2</v>
      </c>
      <c r="M283" s="3">
        <f t="shared" si="4"/>
        <v>0.54700000000000004</v>
      </c>
      <c r="N283" s="3">
        <v>0.22</v>
      </c>
      <c r="O283" s="4">
        <v>4.4000000000000004</v>
      </c>
      <c r="P283" s="6">
        <v>14415</v>
      </c>
      <c r="Q283" s="6">
        <v>961</v>
      </c>
      <c r="R283" s="6">
        <v>463</v>
      </c>
      <c r="S283" s="6">
        <v>1490</v>
      </c>
      <c r="T283" s="6">
        <v>3711</v>
      </c>
      <c r="U283" s="6">
        <v>6625</v>
      </c>
      <c r="V283" s="5">
        <v>0.45959070324897766</v>
      </c>
      <c r="W283" s="6">
        <v>125486</v>
      </c>
      <c r="X283" s="6">
        <v>66</v>
      </c>
      <c r="Y283">
        <f t="shared" si="5"/>
        <v>5.2595508662320897E-4</v>
      </c>
      <c r="Z283" s="2">
        <v>849.1</v>
      </c>
      <c r="AA283">
        <v>0</v>
      </c>
      <c r="AB283">
        <v>1.2</v>
      </c>
    </row>
    <row r="284" spans="1:28" x14ac:dyDescent="0.15">
      <c r="A284" t="s">
        <v>306</v>
      </c>
      <c r="B284">
        <v>36.313347</v>
      </c>
      <c r="C284">
        <v>-119.64594</v>
      </c>
      <c r="D284" s="6">
        <v>151090</v>
      </c>
      <c r="E284" s="6">
        <v>103546</v>
      </c>
      <c r="F284" s="6">
        <v>15564</v>
      </c>
      <c r="G284" s="6">
        <v>87982</v>
      </c>
      <c r="H284" s="3">
        <v>0.21199999999999999</v>
      </c>
      <c r="I284" s="3">
        <v>0.156</v>
      </c>
      <c r="J284" s="3">
        <v>0.14699999999999999</v>
      </c>
      <c r="K284" s="3">
        <v>0.113</v>
      </c>
      <c r="L284" s="3">
        <v>0.06</v>
      </c>
      <c r="M284" s="3">
        <f t="shared" si="4"/>
        <v>0.68799999999999994</v>
      </c>
      <c r="N284" s="3">
        <v>0.15</v>
      </c>
      <c r="O284" s="4">
        <v>5.25</v>
      </c>
      <c r="P284" s="6">
        <v>20236</v>
      </c>
      <c r="Q284" s="6">
        <v>1709</v>
      </c>
      <c r="R284" s="6">
        <v>1128</v>
      </c>
      <c r="S284" s="6">
        <v>1674</v>
      </c>
      <c r="T284" s="6">
        <v>3866</v>
      </c>
      <c r="U284" s="6">
        <v>8377</v>
      </c>
      <c r="V284" s="5">
        <v>0.41396522521972656</v>
      </c>
      <c r="W284" s="6">
        <v>150998</v>
      </c>
      <c r="X284" s="6">
        <v>40</v>
      </c>
      <c r="Y284">
        <f t="shared" si="5"/>
        <v>2.6490417091617108E-4</v>
      </c>
      <c r="Z284">
        <v>504.8</v>
      </c>
      <c r="AA284">
        <v>0</v>
      </c>
      <c r="AB284">
        <v>0</v>
      </c>
    </row>
    <row r="285" spans="1:28" x14ac:dyDescent="0.15">
      <c r="A285" t="s">
        <v>307</v>
      </c>
      <c r="B285">
        <v>38.422777000000004</v>
      </c>
      <c r="C285">
        <v>-78.877137000000005</v>
      </c>
      <c r="D285" s="6">
        <v>134696</v>
      </c>
      <c r="E285" s="6">
        <v>94607</v>
      </c>
      <c r="F285" s="6">
        <v>20225</v>
      </c>
      <c r="G285" s="6">
        <v>74382</v>
      </c>
      <c r="H285" s="3">
        <v>0.19600000000000001</v>
      </c>
      <c r="I285" s="3">
        <v>0.187</v>
      </c>
      <c r="J285" s="3">
        <v>0.193</v>
      </c>
      <c r="K285" s="3">
        <v>0.13200000000000001</v>
      </c>
      <c r="L285" s="3">
        <v>0.08</v>
      </c>
      <c r="M285" s="3">
        <f t="shared" si="4"/>
        <v>0.78800000000000003</v>
      </c>
      <c r="N285" s="3">
        <v>0.29699999999999999</v>
      </c>
      <c r="O285" s="4">
        <v>4.3499999999999996</v>
      </c>
      <c r="P285" s="6">
        <v>17978</v>
      </c>
      <c r="Q285" s="6">
        <v>1127</v>
      </c>
      <c r="R285" s="6">
        <v>818</v>
      </c>
      <c r="S285" s="6">
        <v>1177</v>
      </c>
      <c r="T285" s="6">
        <v>3775</v>
      </c>
      <c r="U285" s="6">
        <v>6897</v>
      </c>
      <c r="V285" s="5">
        <v>0.38363555073738098</v>
      </c>
      <c r="W285" s="6">
        <v>129173</v>
      </c>
      <c r="X285" s="6">
        <v>102</v>
      </c>
      <c r="Y285">
        <f t="shared" si="5"/>
        <v>7.8963870158624478E-4</v>
      </c>
      <c r="Z285">
        <v>126.7</v>
      </c>
      <c r="AA285">
        <v>0</v>
      </c>
      <c r="AB285">
        <v>16.8</v>
      </c>
    </row>
    <row r="286" spans="1:28" x14ac:dyDescent="0.15">
      <c r="A286" t="s">
        <v>308</v>
      </c>
      <c r="B286">
        <v>31.245138000000001</v>
      </c>
      <c r="C286">
        <v>-89.280709999999999</v>
      </c>
      <c r="D286" s="6">
        <v>168646</v>
      </c>
      <c r="E286" s="6">
        <v>120634</v>
      </c>
      <c r="F286" s="6">
        <v>24161</v>
      </c>
      <c r="G286" s="6">
        <v>96473</v>
      </c>
      <c r="H286" s="3">
        <v>0.161</v>
      </c>
      <c r="I286" s="3">
        <v>0.182</v>
      </c>
      <c r="J286" s="3">
        <v>0.18099999999999999</v>
      </c>
      <c r="K286" s="3">
        <v>0.124</v>
      </c>
      <c r="L286" s="3">
        <v>5.8000000000000003E-2</v>
      </c>
      <c r="M286" s="3">
        <f t="shared" si="4"/>
        <v>0.70600000000000007</v>
      </c>
      <c r="N286" s="3">
        <v>0.27100000000000002</v>
      </c>
      <c r="O286" s="4">
        <v>3.96</v>
      </c>
      <c r="P286" s="6">
        <v>21727</v>
      </c>
      <c r="Q286" s="6">
        <v>1736</v>
      </c>
      <c r="R286" s="6">
        <v>1645</v>
      </c>
      <c r="S286" s="6">
        <v>1517</v>
      </c>
      <c r="T286" s="6">
        <v>4829</v>
      </c>
      <c r="U286" s="6">
        <v>9727</v>
      </c>
      <c r="V286" s="5">
        <v>0.44769179821014404</v>
      </c>
      <c r="W286" s="6">
        <v>147339</v>
      </c>
      <c r="X286" s="6">
        <v>119</v>
      </c>
      <c r="Y286">
        <f t="shared" si="5"/>
        <v>8.076612437983154E-4</v>
      </c>
      <c r="Z286" s="2">
        <v>199.3</v>
      </c>
      <c r="AA286">
        <v>0</v>
      </c>
      <c r="AB286">
        <v>4.0999999999999996</v>
      </c>
    </row>
    <row r="287" spans="1:28" x14ac:dyDescent="0.15">
      <c r="A287" t="s">
        <v>309</v>
      </c>
      <c r="B287">
        <v>28.804911000000001</v>
      </c>
      <c r="C287">
        <v>-82.574263999999999</v>
      </c>
      <c r="D287" s="6">
        <v>147938</v>
      </c>
      <c r="E287" s="6">
        <v>123067</v>
      </c>
      <c r="F287" s="6">
        <v>53838</v>
      </c>
      <c r="G287" s="6">
        <v>69229</v>
      </c>
      <c r="H287" s="3">
        <v>0.10199999999999999</v>
      </c>
      <c r="I287" s="3">
        <v>0.157</v>
      </c>
      <c r="J287" s="3">
        <v>0.17</v>
      </c>
      <c r="K287" s="3">
        <v>0.153</v>
      </c>
      <c r="L287" s="3">
        <v>7.0999999999999994E-2</v>
      </c>
      <c r="M287" s="3">
        <f t="shared" si="4"/>
        <v>0.65300000000000002</v>
      </c>
      <c r="N287" s="3">
        <v>0.189</v>
      </c>
      <c r="O287" s="4">
        <v>4.92</v>
      </c>
      <c r="P287" s="6">
        <v>10667</v>
      </c>
      <c r="Q287" s="6">
        <v>927</v>
      </c>
      <c r="R287" s="6">
        <v>706</v>
      </c>
      <c r="S287" s="6">
        <v>847</v>
      </c>
      <c r="T287" s="6">
        <v>2683</v>
      </c>
      <c r="U287" s="6">
        <v>5163</v>
      </c>
      <c r="V287" s="5">
        <v>0.48401612043380737</v>
      </c>
      <c r="W287" s="6">
        <v>139654</v>
      </c>
      <c r="X287" s="6">
        <v>111</v>
      </c>
      <c r="Y287">
        <f t="shared" si="5"/>
        <v>7.9482148739026446E-4</v>
      </c>
      <c r="Z287">
        <v>252.5</v>
      </c>
      <c r="AA287">
        <v>0</v>
      </c>
      <c r="AB287">
        <v>0</v>
      </c>
    </row>
    <row r="288" spans="1:28" x14ac:dyDescent="0.15">
      <c r="A288" t="s">
        <v>310</v>
      </c>
      <c r="B288">
        <v>43.542409999999997</v>
      </c>
      <c r="C288">
        <v>-111.87793600000001</v>
      </c>
      <c r="D288" s="6">
        <v>148811</v>
      </c>
      <c r="E288" s="6">
        <v>97050</v>
      </c>
      <c r="F288" s="6">
        <v>19220</v>
      </c>
      <c r="G288" s="6">
        <v>77830</v>
      </c>
      <c r="H288" s="3">
        <v>0.23400000000000001</v>
      </c>
      <c r="I288" s="3">
        <v>0.20499999999999999</v>
      </c>
      <c r="J288" s="3">
        <v>0.19900000000000001</v>
      </c>
      <c r="K288" s="3">
        <v>0.128</v>
      </c>
      <c r="L288" s="3">
        <v>4.4999999999999998E-2</v>
      </c>
      <c r="M288" s="3">
        <f t="shared" si="4"/>
        <v>0.81100000000000005</v>
      </c>
      <c r="N288" s="3">
        <v>0.29499999999999998</v>
      </c>
      <c r="O288" s="4">
        <v>5.2</v>
      </c>
      <c r="P288" s="6">
        <v>14245</v>
      </c>
      <c r="Q288" s="6">
        <v>892</v>
      </c>
      <c r="R288" s="6">
        <v>962</v>
      </c>
      <c r="S288" s="6">
        <v>1289</v>
      </c>
      <c r="T288" s="6">
        <v>2412</v>
      </c>
      <c r="U288" s="6">
        <v>5555</v>
      </c>
      <c r="V288" s="5">
        <v>0.38996139168739319</v>
      </c>
      <c r="W288" s="6">
        <v>137233</v>
      </c>
      <c r="X288" s="6">
        <v>726</v>
      </c>
      <c r="Y288">
        <f t="shared" si="5"/>
        <v>5.2902727478084718E-3</v>
      </c>
      <c r="Z288">
        <v>204.5</v>
      </c>
      <c r="AA288">
        <v>0</v>
      </c>
      <c r="AB288">
        <v>0</v>
      </c>
    </row>
    <row r="289" spans="1:28" x14ac:dyDescent="0.15">
      <c r="A289" t="s">
        <v>311</v>
      </c>
      <c r="B289">
        <v>42.402794</v>
      </c>
      <c r="C289">
        <v>-76.483998999999997</v>
      </c>
      <c r="D289" s="6">
        <v>102237</v>
      </c>
      <c r="E289" s="6">
        <v>72305</v>
      </c>
      <c r="F289" s="6">
        <v>14640</v>
      </c>
      <c r="G289" s="6">
        <v>57665</v>
      </c>
      <c r="H289" s="3">
        <v>0.16200000000000001</v>
      </c>
      <c r="I289" s="3">
        <v>0.19</v>
      </c>
      <c r="J289" s="3">
        <v>0.20699999999999999</v>
      </c>
      <c r="K289" s="3">
        <v>0.17</v>
      </c>
      <c r="L289" s="3">
        <v>6.7000000000000004E-2</v>
      </c>
      <c r="M289" s="3">
        <f t="shared" si="4"/>
        <v>0.79600000000000004</v>
      </c>
      <c r="N289" s="3">
        <v>0.53100000000000003</v>
      </c>
      <c r="O289" s="4">
        <v>4.4000000000000004</v>
      </c>
      <c r="P289" s="6">
        <v>18792</v>
      </c>
      <c r="Q289" s="6">
        <v>1149</v>
      </c>
      <c r="R289" s="6">
        <v>1038</v>
      </c>
      <c r="S289" s="6">
        <v>1230</v>
      </c>
      <c r="T289" s="6">
        <v>6713</v>
      </c>
      <c r="U289" s="6">
        <v>10130</v>
      </c>
      <c r="V289" s="5">
        <v>0.53905916213989258</v>
      </c>
      <c r="W289" s="6">
        <v>103855</v>
      </c>
      <c r="X289" s="6">
        <v>1638</v>
      </c>
      <c r="Y289">
        <f t="shared" si="5"/>
        <v>1.5771989793462039E-2</v>
      </c>
      <c r="Z289">
        <v>124.1</v>
      </c>
      <c r="AA289">
        <v>22</v>
      </c>
      <c r="AB289">
        <v>177.5</v>
      </c>
    </row>
    <row r="290" spans="1:28" x14ac:dyDescent="0.15">
      <c r="A290" t="s">
        <v>312</v>
      </c>
      <c r="B290">
        <v>42.245869999999996</v>
      </c>
      <c r="C290">
        <v>-84.401349999999994</v>
      </c>
      <c r="D290" s="6">
        <v>158174</v>
      </c>
      <c r="E290" s="6">
        <v>117868</v>
      </c>
      <c r="F290" s="6">
        <v>27925</v>
      </c>
      <c r="G290" s="6">
        <v>89943</v>
      </c>
      <c r="H290" s="3">
        <v>0.17299999999999999</v>
      </c>
      <c r="I290" s="3">
        <v>0.17100000000000001</v>
      </c>
      <c r="J290" s="3">
        <v>0.183</v>
      </c>
      <c r="K290" s="3">
        <v>0.13</v>
      </c>
      <c r="L290" s="3">
        <v>5.8999999999999997E-2</v>
      </c>
      <c r="M290" s="3">
        <f t="shared" si="4"/>
        <v>0.71599999999999997</v>
      </c>
      <c r="N290" s="3">
        <v>0.22500000000000001</v>
      </c>
      <c r="O290" s="4">
        <v>2.84</v>
      </c>
      <c r="P290" s="6">
        <v>15985</v>
      </c>
      <c r="Q290" s="6">
        <v>1120</v>
      </c>
      <c r="R290" s="6">
        <v>999</v>
      </c>
      <c r="S290" s="6">
        <v>1612</v>
      </c>
      <c r="T290" s="6">
        <v>3156</v>
      </c>
      <c r="U290" s="6">
        <v>6887</v>
      </c>
      <c r="V290" s="5">
        <v>0.43084141612052917</v>
      </c>
      <c r="W290" s="6">
        <v>159759</v>
      </c>
      <c r="X290" s="6">
        <v>406</v>
      </c>
      <c r="Y290">
        <f t="shared" si="5"/>
        <v>2.5413278751118874E-3</v>
      </c>
      <c r="Z290">
        <v>514.29999999999995</v>
      </c>
      <c r="AA290">
        <v>0</v>
      </c>
      <c r="AB290">
        <v>0.5</v>
      </c>
    </row>
    <row r="291" spans="1:28" x14ac:dyDescent="0.15">
      <c r="A291" t="s">
        <v>313</v>
      </c>
      <c r="B291">
        <v>35.614519999999999</v>
      </c>
      <c r="C291">
        <v>-88.813950000000006</v>
      </c>
      <c r="D291" s="6">
        <v>178601</v>
      </c>
      <c r="E291" s="6">
        <v>129141</v>
      </c>
      <c r="F291" s="6">
        <v>30938</v>
      </c>
      <c r="G291" s="6">
        <v>98203</v>
      </c>
      <c r="H291" s="3">
        <v>0.157</v>
      </c>
      <c r="I291" s="3">
        <v>0.17299999999999999</v>
      </c>
      <c r="J291" s="3">
        <v>0.218</v>
      </c>
      <c r="K291" s="3">
        <v>0.129</v>
      </c>
      <c r="L291" s="3">
        <v>7.2999999999999995E-2</v>
      </c>
      <c r="M291" s="3">
        <f t="shared" si="4"/>
        <v>0.74999999999999989</v>
      </c>
      <c r="N291" s="3">
        <v>0.219</v>
      </c>
      <c r="O291" s="4">
        <v>4.05</v>
      </c>
      <c r="P291" s="6">
        <v>24243</v>
      </c>
      <c r="Q291" s="6">
        <v>2239</v>
      </c>
      <c r="R291" s="6">
        <v>935</v>
      </c>
      <c r="S291" s="6">
        <v>1778</v>
      </c>
      <c r="T291" s="6">
        <v>5892</v>
      </c>
      <c r="U291" s="6">
        <v>10844</v>
      </c>
      <c r="V291" s="5">
        <v>0.447304368019104</v>
      </c>
      <c r="W291" s="6">
        <v>130108</v>
      </c>
      <c r="X291" s="6">
        <v>337</v>
      </c>
      <c r="Y291">
        <f t="shared" si="5"/>
        <v>2.5901558705075781E-3</v>
      </c>
      <c r="Z291" s="1">
        <v>613.6</v>
      </c>
      <c r="AA291">
        <v>0</v>
      </c>
      <c r="AB291">
        <v>1.1000000000000001</v>
      </c>
    </row>
    <row r="292" spans="1:28" x14ac:dyDescent="0.15">
      <c r="A292" t="s">
        <v>314</v>
      </c>
      <c r="B292">
        <v>42.672032000000002</v>
      </c>
      <c r="C292">
        <v>-89.208519999999993</v>
      </c>
      <c r="D292" s="6">
        <v>162532</v>
      </c>
      <c r="E292" s="6">
        <v>118838</v>
      </c>
      <c r="F292" s="6">
        <v>26956</v>
      </c>
      <c r="G292" s="6">
        <v>91882</v>
      </c>
      <c r="H292" s="3">
        <v>0.182</v>
      </c>
      <c r="I292" s="3">
        <v>0.17899999999999999</v>
      </c>
      <c r="J292" s="3">
        <v>0.14799999999999999</v>
      </c>
      <c r="K292" s="3">
        <v>0.11700000000000001</v>
      </c>
      <c r="L292" s="3">
        <v>6.4000000000000001E-2</v>
      </c>
      <c r="M292" s="3">
        <f t="shared" si="4"/>
        <v>0.69</v>
      </c>
      <c r="N292" s="3">
        <v>0.23499999999999999</v>
      </c>
      <c r="O292" s="4">
        <v>3</v>
      </c>
      <c r="P292" s="6">
        <v>20612</v>
      </c>
      <c r="Q292" s="6">
        <v>1628</v>
      </c>
      <c r="R292" s="6">
        <v>1285</v>
      </c>
      <c r="S292" s="6">
        <v>1419</v>
      </c>
      <c r="T292" s="6">
        <v>4327</v>
      </c>
      <c r="U292" s="6">
        <v>8659</v>
      </c>
      <c r="V292" s="5">
        <v>0.42009508609771729</v>
      </c>
      <c r="W292" s="6">
        <v>160727</v>
      </c>
      <c r="X292" s="6">
        <v>444</v>
      </c>
      <c r="Y292">
        <f t="shared" si="5"/>
        <v>2.7624481263260063E-3</v>
      </c>
      <c r="Z292">
        <v>232.7</v>
      </c>
      <c r="AA292">
        <v>0</v>
      </c>
      <c r="AB292">
        <v>6.1</v>
      </c>
    </row>
    <row r="293" spans="1:28" x14ac:dyDescent="0.15">
      <c r="A293" t="s">
        <v>315</v>
      </c>
      <c r="B293">
        <v>38.494028999999998</v>
      </c>
      <c r="C293">
        <v>-92.165194</v>
      </c>
      <c r="D293" s="6">
        <v>151094</v>
      </c>
      <c r="E293" s="6">
        <v>110775</v>
      </c>
      <c r="F293" s="6">
        <v>24978</v>
      </c>
      <c r="G293" s="6">
        <v>85797</v>
      </c>
      <c r="H293" s="3">
        <v>0.191</v>
      </c>
      <c r="I293" s="3">
        <v>0.17599999999999999</v>
      </c>
      <c r="J293" s="3">
        <v>0.185</v>
      </c>
      <c r="K293" s="3">
        <v>0.129</v>
      </c>
      <c r="L293" s="3">
        <v>6.6000000000000003E-2</v>
      </c>
      <c r="M293" s="3">
        <f t="shared" si="4"/>
        <v>0.74700000000000011</v>
      </c>
      <c r="N293" s="3">
        <v>0.28899999999999998</v>
      </c>
      <c r="O293" s="4">
        <v>2.85</v>
      </c>
      <c r="P293" s="6">
        <v>16221</v>
      </c>
      <c r="Q293" s="6">
        <v>1248</v>
      </c>
      <c r="R293" s="6">
        <v>1104</v>
      </c>
      <c r="S293" s="6">
        <v>1021</v>
      </c>
      <c r="T293" s="6">
        <v>1864</v>
      </c>
      <c r="U293" s="6">
        <v>5237</v>
      </c>
      <c r="V293" s="5">
        <v>0.32285308837890625</v>
      </c>
      <c r="W293" s="6">
        <v>150658</v>
      </c>
      <c r="X293" s="6">
        <v>75</v>
      </c>
      <c r="Y293">
        <f t="shared" si="5"/>
        <v>4.9781624606725164E-4</v>
      </c>
      <c r="Z293">
        <v>220.4</v>
      </c>
      <c r="AA293">
        <v>0</v>
      </c>
      <c r="AB293">
        <v>1.1000000000000001</v>
      </c>
    </row>
    <row r="294" spans="1:28" x14ac:dyDescent="0.15">
      <c r="A294" t="s">
        <v>316</v>
      </c>
      <c r="B294">
        <v>40.327259060000003</v>
      </c>
      <c r="C294">
        <v>-78.918350219999994</v>
      </c>
      <c r="D294" s="6">
        <v>131611</v>
      </c>
      <c r="E294" s="6">
        <v>100581</v>
      </c>
      <c r="F294" s="6">
        <v>29633</v>
      </c>
      <c r="G294" s="6">
        <v>70948</v>
      </c>
      <c r="H294" s="3">
        <v>0.185</v>
      </c>
      <c r="I294" s="3">
        <v>0.17</v>
      </c>
      <c r="J294" s="3">
        <v>0.156</v>
      </c>
      <c r="K294" s="3">
        <v>0.13400000000000001</v>
      </c>
      <c r="L294" s="3">
        <v>6.8000000000000005E-2</v>
      </c>
      <c r="M294" s="3">
        <f t="shared" si="4"/>
        <v>0.71300000000000008</v>
      </c>
      <c r="N294" s="3">
        <v>0.22</v>
      </c>
      <c r="O294" s="4">
        <v>1.98</v>
      </c>
      <c r="P294" s="6">
        <v>14379</v>
      </c>
      <c r="Q294" s="6">
        <v>1037</v>
      </c>
      <c r="R294" s="6">
        <v>576</v>
      </c>
      <c r="S294" s="6">
        <v>910</v>
      </c>
      <c r="T294" s="6">
        <v>2847</v>
      </c>
      <c r="U294" s="6">
        <v>5370</v>
      </c>
      <c r="V294" s="5">
        <v>0.37346130609512329</v>
      </c>
      <c r="W294" s="6">
        <v>139381</v>
      </c>
      <c r="X294" s="6">
        <v>133</v>
      </c>
      <c r="Y294">
        <f t="shared" si="5"/>
        <v>9.5421901119951784E-4</v>
      </c>
      <c r="Z294" s="2">
        <v>273.8</v>
      </c>
      <c r="AA294">
        <v>0</v>
      </c>
      <c r="AB294">
        <v>2.2999999999999998</v>
      </c>
    </row>
    <row r="295" spans="1:28" x14ac:dyDescent="0.15">
      <c r="A295" t="s">
        <v>317</v>
      </c>
      <c r="B295">
        <v>35.835847000000001</v>
      </c>
      <c r="C295">
        <v>-90.623070999999996</v>
      </c>
      <c r="D295" s="6">
        <v>132828</v>
      </c>
      <c r="E295" s="6">
        <v>93925</v>
      </c>
      <c r="F295" s="6">
        <v>19236</v>
      </c>
      <c r="G295" s="6">
        <v>74689</v>
      </c>
      <c r="H295" s="3">
        <v>0.17599999999999999</v>
      </c>
      <c r="I295" s="3">
        <v>0.215</v>
      </c>
      <c r="J295" s="3">
        <v>0.219</v>
      </c>
      <c r="K295" s="3">
        <v>0.153</v>
      </c>
      <c r="L295" s="3">
        <v>0.04</v>
      </c>
      <c r="M295" s="3">
        <f t="shared" si="4"/>
        <v>0.80300000000000005</v>
      </c>
      <c r="N295" s="3">
        <v>0.24199999999999999</v>
      </c>
      <c r="O295" s="4">
        <v>4.0599999999999996</v>
      </c>
      <c r="P295" s="6">
        <v>21709</v>
      </c>
      <c r="Q295" s="6">
        <v>1716</v>
      </c>
      <c r="R295" s="6">
        <v>1025</v>
      </c>
      <c r="S295" s="6">
        <v>1673</v>
      </c>
      <c r="T295" s="6">
        <v>4113</v>
      </c>
      <c r="U295" s="6">
        <v>8527</v>
      </c>
      <c r="V295" s="5">
        <v>0.3927864134311676</v>
      </c>
      <c r="W295" s="6">
        <v>125619</v>
      </c>
      <c r="X295" s="6">
        <v>122</v>
      </c>
      <c r="Y295">
        <f t="shared" si="5"/>
        <v>9.7119066383270043E-4</v>
      </c>
      <c r="Z295">
        <v>556</v>
      </c>
      <c r="AA295">
        <v>0</v>
      </c>
      <c r="AB295">
        <v>1.7</v>
      </c>
    </row>
    <row r="296" spans="1:28" x14ac:dyDescent="0.15">
      <c r="A296" t="s">
        <v>318</v>
      </c>
      <c r="B296">
        <v>37.113343</v>
      </c>
      <c r="C296">
        <v>-94.502662999999998</v>
      </c>
      <c r="D296" s="6">
        <v>178816</v>
      </c>
      <c r="E296" s="6">
        <v>128270</v>
      </c>
      <c r="F296" s="6">
        <v>29394</v>
      </c>
      <c r="G296" s="6">
        <v>98876</v>
      </c>
      <c r="H296" s="3">
        <v>0.188</v>
      </c>
      <c r="I296" s="3">
        <v>0.18099999999999999</v>
      </c>
      <c r="J296" s="3">
        <v>0.22</v>
      </c>
      <c r="K296" s="3">
        <v>0.155</v>
      </c>
      <c r="L296" s="3">
        <v>6.6000000000000003E-2</v>
      </c>
      <c r="M296" s="3">
        <f t="shared" si="4"/>
        <v>0.81</v>
      </c>
      <c r="N296" s="3">
        <v>0.223</v>
      </c>
      <c r="O296" s="4">
        <v>2.83</v>
      </c>
      <c r="P296" s="6">
        <v>23028</v>
      </c>
      <c r="Q296" s="6">
        <v>1839</v>
      </c>
      <c r="R296" s="6">
        <v>1411</v>
      </c>
      <c r="S296" s="6">
        <v>1878</v>
      </c>
      <c r="T296" s="6">
        <v>4157</v>
      </c>
      <c r="U296" s="6">
        <v>9285</v>
      </c>
      <c r="V296" s="5">
        <v>0.40320479869842529</v>
      </c>
      <c r="W296" s="6">
        <v>175961</v>
      </c>
      <c r="X296" s="6">
        <v>353</v>
      </c>
      <c r="Y296">
        <f t="shared" si="5"/>
        <v>2.006126357545138E-3</v>
      </c>
      <c r="Z296">
        <v>331.1</v>
      </c>
      <c r="AA296">
        <v>0</v>
      </c>
      <c r="AB296">
        <v>0.7</v>
      </c>
    </row>
    <row r="297" spans="1:28" x14ac:dyDescent="0.15">
      <c r="A297" t="s">
        <v>127</v>
      </c>
      <c r="B297">
        <v>20.889299999999999</v>
      </c>
      <c r="C297">
        <v>156.47290000000001</v>
      </c>
      <c r="D297" s="6">
        <v>166657</v>
      </c>
      <c r="E297" s="6">
        <v>125843</v>
      </c>
      <c r="F297" s="6">
        <v>30408</v>
      </c>
      <c r="G297" s="6">
        <v>95435</v>
      </c>
      <c r="H297" s="3">
        <v>0.183</v>
      </c>
      <c r="I297" s="3">
        <v>0.18</v>
      </c>
      <c r="J297" s="3">
        <v>0.16</v>
      </c>
      <c r="K297" s="3">
        <v>0.13300000000000001</v>
      </c>
      <c r="L297" s="3">
        <v>4.2999999999999997E-2</v>
      </c>
      <c r="M297" s="3">
        <f t="shared" si="4"/>
        <v>0.69900000000000007</v>
      </c>
      <c r="N297" s="3">
        <v>0.28299999999999997</v>
      </c>
      <c r="O297" s="4">
        <v>10.68</v>
      </c>
      <c r="P297" s="6">
        <v>20842</v>
      </c>
      <c r="Q297" s="6">
        <v>1531</v>
      </c>
      <c r="R297" s="6">
        <v>1500</v>
      </c>
      <c r="S297" s="6">
        <v>1658</v>
      </c>
      <c r="T297" s="6">
        <v>4932</v>
      </c>
      <c r="U297" s="6">
        <v>9621</v>
      </c>
      <c r="V297" s="5">
        <v>0.46161597967147827</v>
      </c>
      <c r="W297" s="6">
        <v>160948</v>
      </c>
      <c r="X297" s="6">
        <v>222</v>
      </c>
      <c r="Y297">
        <f t="shared" si="5"/>
        <v>1.3793274846534284E-3</v>
      </c>
      <c r="Z297">
        <v>268.10000000000002</v>
      </c>
      <c r="AA297" t="s">
        <v>2</v>
      </c>
      <c r="AB297" t="s">
        <v>2</v>
      </c>
    </row>
    <row r="298" spans="1:28" x14ac:dyDescent="0.15">
      <c r="A298" t="s">
        <v>319</v>
      </c>
      <c r="B298">
        <v>43.884410000000003</v>
      </c>
      <c r="C298">
        <v>-91.235140000000001</v>
      </c>
      <c r="D298" s="6">
        <v>136838</v>
      </c>
      <c r="E298" s="6">
        <v>100344</v>
      </c>
      <c r="F298" s="6">
        <v>23289</v>
      </c>
      <c r="G298" s="6">
        <v>77055</v>
      </c>
      <c r="H298" s="3">
        <v>0.219</v>
      </c>
      <c r="I298" s="3">
        <v>0.186</v>
      </c>
      <c r="J298" s="3">
        <v>0.193</v>
      </c>
      <c r="K298" s="3">
        <v>0.14799999999999999</v>
      </c>
      <c r="L298" s="3">
        <v>5.8999999999999997E-2</v>
      </c>
      <c r="M298" s="3">
        <f t="shared" si="4"/>
        <v>0.80500000000000016</v>
      </c>
      <c r="N298" s="3">
        <v>0.34300000000000003</v>
      </c>
      <c r="O298" s="4">
        <v>3.27</v>
      </c>
      <c r="P298" s="6">
        <v>19565</v>
      </c>
      <c r="Q298" s="6">
        <v>1340</v>
      </c>
      <c r="R298" s="6">
        <v>735</v>
      </c>
      <c r="S298" s="6">
        <v>1550</v>
      </c>
      <c r="T298" s="6">
        <v>4237</v>
      </c>
      <c r="U298" s="6">
        <v>7862</v>
      </c>
      <c r="V298" s="5">
        <v>0.40184003114700317</v>
      </c>
      <c r="W298" s="6">
        <v>135860</v>
      </c>
      <c r="X298" s="6">
        <v>312</v>
      </c>
      <c r="Y298">
        <f t="shared" si="5"/>
        <v>2.2964816723097304E-3</v>
      </c>
      <c r="Z298" s="1">
        <v>123.4</v>
      </c>
      <c r="AA298">
        <v>0</v>
      </c>
      <c r="AB298">
        <v>7.5</v>
      </c>
    </row>
    <row r="299" spans="1:28" x14ac:dyDescent="0.15">
      <c r="A299" t="s">
        <v>320</v>
      </c>
      <c r="B299">
        <v>39.023294</v>
      </c>
      <c r="C299">
        <v>-95.208909000000006</v>
      </c>
      <c r="D299" s="6">
        <v>121304</v>
      </c>
      <c r="E299" s="6">
        <v>85933</v>
      </c>
      <c r="F299" s="6">
        <v>14826</v>
      </c>
      <c r="G299" s="6">
        <v>71107</v>
      </c>
      <c r="H299" s="3">
        <v>0.221</v>
      </c>
      <c r="I299" s="3">
        <v>0.20799999999999999</v>
      </c>
      <c r="J299" s="3">
        <v>0.17</v>
      </c>
      <c r="K299" s="3">
        <v>8.8999999999999996E-2</v>
      </c>
      <c r="L299" s="3">
        <v>4.5999999999999999E-2</v>
      </c>
      <c r="M299" s="3">
        <f t="shared" si="4"/>
        <v>0.73399999999999999</v>
      </c>
      <c r="N299" s="3">
        <v>0.51200000000000001</v>
      </c>
      <c r="O299" s="4">
        <v>3.71</v>
      </c>
      <c r="P299" s="6">
        <v>23639</v>
      </c>
      <c r="Q299" s="6">
        <v>2022</v>
      </c>
      <c r="R299" s="6">
        <v>1141</v>
      </c>
      <c r="S299" s="6">
        <v>1786</v>
      </c>
      <c r="T299" s="6">
        <v>6258</v>
      </c>
      <c r="U299" s="6">
        <v>11207</v>
      </c>
      <c r="V299" s="5">
        <v>0.47408941388130188</v>
      </c>
      <c r="W299" s="6">
        <v>114967</v>
      </c>
      <c r="X299" s="6">
        <v>424</v>
      </c>
      <c r="Y299">
        <f t="shared" si="5"/>
        <v>3.688014821644472E-3</v>
      </c>
      <c r="Z299" s="2">
        <v>327.2</v>
      </c>
      <c r="AA299">
        <v>1</v>
      </c>
      <c r="AB299">
        <v>25.5</v>
      </c>
    </row>
    <row r="300" spans="1:28" x14ac:dyDescent="0.15">
      <c r="A300" t="s">
        <v>321</v>
      </c>
      <c r="B300">
        <v>34.557944999999997</v>
      </c>
      <c r="C300">
        <v>-98.290972999999994</v>
      </c>
      <c r="D300" s="6">
        <v>127157</v>
      </c>
      <c r="E300" s="6">
        <v>90458</v>
      </c>
      <c r="F300" s="6">
        <v>16483</v>
      </c>
      <c r="G300" s="6">
        <v>73975</v>
      </c>
      <c r="H300" s="3">
        <v>0.20399999999999999</v>
      </c>
      <c r="I300" s="3">
        <v>0.22</v>
      </c>
      <c r="J300" s="3">
        <v>0.24399999999999999</v>
      </c>
      <c r="K300" s="3">
        <v>0.13100000000000001</v>
      </c>
      <c r="L300" s="3">
        <v>4.5999999999999999E-2</v>
      </c>
      <c r="M300" s="3">
        <f t="shared" si="4"/>
        <v>0.84499999999999997</v>
      </c>
      <c r="N300" s="3">
        <v>0.22800000000000001</v>
      </c>
      <c r="O300" s="4">
        <v>3.69</v>
      </c>
      <c r="P300" s="6">
        <v>20748</v>
      </c>
      <c r="Q300" s="6">
        <v>1552</v>
      </c>
      <c r="R300" s="6">
        <v>1435</v>
      </c>
      <c r="S300" s="6">
        <v>1497</v>
      </c>
      <c r="T300" s="6">
        <v>4086</v>
      </c>
      <c r="U300" s="6">
        <v>8570</v>
      </c>
      <c r="V300" s="5">
        <v>0.41305187344551086</v>
      </c>
      <c r="W300" s="6">
        <v>131643</v>
      </c>
      <c r="X300" s="6">
        <v>38</v>
      </c>
      <c r="Y300">
        <f t="shared" si="5"/>
        <v>2.8865948056486105E-4</v>
      </c>
      <c r="Z300">
        <v>716.4</v>
      </c>
      <c r="AA300">
        <v>0</v>
      </c>
      <c r="AB300">
        <v>0.5</v>
      </c>
    </row>
    <row r="301" spans="1:28" x14ac:dyDescent="0.15">
      <c r="A301" t="s">
        <v>322</v>
      </c>
      <c r="B301">
        <v>40.331594000000003</v>
      </c>
      <c r="C301">
        <v>-76.397633999999996</v>
      </c>
      <c r="D301" s="6">
        <v>140410</v>
      </c>
      <c r="E301" s="6">
        <v>102851</v>
      </c>
      <c r="F301" s="6">
        <v>27278</v>
      </c>
      <c r="G301" s="6">
        <v>75573</v>
      </c>
      <c r="H301" s="3">
        <v>0.17100000000000001</v>
      </c>
      <c r="I301" s="3">
        <v>0.16700000000000001</v>
      </c>
      <c r="J301" s="3">
        <v>0.14699999999999999</v>
      </c>
      <c r="K301" s="3">
        <v>0.13200000000000001</v>
      </c>
      <c r="L301" s="3">
        <v>6.5000000000000002E-2</v>
      </c>
      <c r="M301" s="3">
        <f t="shared" si="4"/>
        <v>0.68199999999999994</v>
      </c>
      <c r="N301" s="3">
        <v>0.21199999999999999</v>
      </c>
      <c r="O301" s="4">
        <v>3.43</v>
      </c>
      <c r="P301" s="6">
        <v>15870</v>
      </c>
      <c r="Q301" s="6">
        <v>1391</v>
      </c>
      <c r="R301" s="6">
        <v>868</v>
      </c>
      <c r="S301" s="6">
        <v>1709</v>
      </c>
      <c r="T301" s="6">
        <v>3240</v>
      </c>
      <c r="U301" s="6">
        <v>7208</v>
      </c>
      <c r="V301" s="5">
        <v>0.45419028401374817</v>
      </c>
      <c r="W301" s="6">
        <v>135776</v>
      </c>
      <c r="X301" s="6">
        <v>204</v>
      </c>
      <c r="Y301">
        <f t="shared" si="5"/>
        <v>1.5024746641527221E-3</v>
      </c>
      <c r="Z301">
        <v>166.8</v>
      </c>
      <c r="AA301">
        <v>0</v>
      </c>
      <c r="AB301">
        <v>2.8</v>
      </c>
    </row>
    <row r="302" spans="1:28" x14ac:dyDescent="0.15">
      <c r="A302" t="s">
        <v>323</v>
      </c>
      <c r="B302">
        <v>44.050156999999999</v>
      </c>
      <c r="C302">
        <v>-70.290493999999995</v>
      </c>
      <c r="D302" s="6">
        <v>107958</v>
      </c>
      <c r="E302" s="6">
        <v>80226</v>
      </c>
      <c r="F302" s="6">
        <v>19054</v>
      </c>
      <c r="G302" s="6">
        <v>61172</v>
      </c>
      <c r="H302" s="3">
        <v>0.17199999999999999</v>
      </c>
      <c r="I302" s="3">
        <v>0.161</v>
      </c>
      <c r="J302" s="3">
        <v>0.14099999999999999</v>
      </c>
      <c r="K302" s="3">
        <v>0.11</v>
      </c>
      <c r="L302" s="3">
        <v>5.8000000000000003E-2</v>
      </c>
      <c r="M302" s="3">
        <f t="shared" si="4"/>
        <v>0.64200000000000002</v>
      </c>
      <c r="N302" s="3">
        <v>0.22700000000000001</v>
      </c>
      <c r="O302" s="4">
        <v>3.31</v>
      </c>
      <c r="P302" s="6">
        <v>16110</v>
      </c>
      <c r="Q302" s="6">
        <v>1580</v>
      </c>
      <c r="R302" s="6">
        <v>904</v>
      </c>
      <c r="S302" s="6">
        <v>1267</v>
      </c>
      <c r="T302" s="6">
        <v>2940</v>
      </c>
      <c r="U302" s="6">
        <v>6691</v>
      </c>
      <c r="V302" s="5">
        <v>0.41533207893371582</v>
      </c>
      <c r="W302" s="6">
        <v>107393</v>
      </c>
      <c r="X302" s="6">
        <v>79</v>
      </c>
      <c r="Y302">
        <f t="shared" si="5"/>
        <v>7.35615915376235E-4</v>
      </c>
      <c r="Z302">
        <v>172.2</v>
      </c>
      <c r="AA302">
        <v>0</v>
      </c>
      <c r="AB302">
        <v>10.5</v>
      </c>
    </row>
    <row r="303" spans="1:28" x14ac:dyDescent="0.15">
      <c r="A303" t="s">
        <v>324</v>
      </c>
      <c r="B303">
        <v>40.672435</v>
      </c>
      <c r="C303">
        <v>-84.126165999999998</v>
      </c>
      <c r="D303" s="6">
        <v>102808</v>
      </c>
      <c r="E303" s="6">
        <v>74284</v>
      </c>
      <c r="F303" s="6">
        <v>18159</v>
      </c>
      <c r="G303" s="6">
        <v>56125</v>
      </c>
      <c r="H303" s="3">
        <v>0.214</v>
      </c>
      <c r="I303" s="3">
        <v>0.19900000000000001</v>
      </c>
      <c r="J303" s="3">
        <v>0.192</v>
      </c>
      <c r="K303" s="3">
        <v>0.14099999999999999</v>
      </c>
      <c r="L303" s="3">
        <v>6.2E-2</v>
      </c>
      <c r="M303" s="3">
        <f t="shared" si="4"/>
        <v>0.80800000000000005</v>
      </c>
      <c r="N303" s="3">
        <v>0.187</v>
      </c>
      <c r="O303" s="4">
        <v>2.54</v>
      </c>
      <c r="P303" s="6">
        <v>13652</v>
      </c>
      <c r="Q303" s="6">
        <v>1104</v>
      </c>
      <c r="R303" s="6">
        <v>848</v>
      </c>
      <c r="S303" s="6">
        <v>863</v>
      </c>
      <c r="T303" s="6">
        <v>3020</v>
      </c>
      <c r="U303" s="6">
        <v>5835</v>
      </c>
      <c r="V303" s="5">
        <v>0.42740991711616516</v>
      </c>
      <c r="W303" s="6">
        <v>105196</v>
      </c>
      <c r="X303" s="6">
        <v>62</v>
      </c>
      <c r="Y303">
        <f t="shared" si="5"/>
        <v>5.8937602190197347E-4</v>
      </c>
      <c r="Z303">
        <v>315.60000000000002</v>
      </c>
      <c r="AA303">
        <v>0</v>
      </c>
      <c r="AB303">
        <v>0.5</v>
      </c>
    </row>
    <row r="304" spans="1:28" x14ac:dyDescent="0.15">
      <c r="A304" t="s">
        <v>325</v>
      </c>
      <c r="B304">
        <v>41.717722000000002</v>
      </c>
      <c r="C304">
        <v>-111.836493</v>
      </c>
      <c r="D304" s="6">
        <v>140072</v>
      </c>
      <c r="E304" s="6">
        <v>88098</v>
      </c>
      <c r="F304" s="6">
        <v>13825</v>
      </c>
      <c r="G304" s="6">
        <v>74273</v>
      </c>
      <c r="H304" s="3">
        <v>0.27100000000000002</v>
      </c>
      <c r="I304" s="3">
        <v>0.252</v>
      </c>
      <c r="J304" s="3">
        <v>0.17399999999999999</v>
      </c>
      <c r="K304" s="3">
        <v>0.1</v>
      </c>
      <c r="L304" s="3">
        <v>4.1000000000000002E-2</v>
      </c>
      <c r="M304" s="3">
        <f t="shared" ref="M304:M356" si="6">SUM(H304:L304)</f>
        <v>0.83800000000000008</v>
      </c>
      <c r="N304" s="3">
        <v>0.36099999999999999</v>
      </c>
      <c r="O304" s="4">
        <v>6.12</v>
      </c>
      <c r="P304" s="6">
        <v>15528</v>
      </c>
      <c r="Q304" s="6">
        <v>1457</v>
      </c>
      <c r="R304" s="6">
        <v>1069</v>
      </c>
      <c r="S304" s="6">
        <v>1201</v>
      </c>
      <c r="T304" s="6">
        <v>3169</v>
      </c>
      <c r="U304" s="6">
        <v>6896</v>
      </c>
      <c r="V304" s="5">
        <v>0.44410097599029541</v>
      </c>
      <c r="W304" s="6">
        <v>130363</v>
      </c>
      <c r="X304" s="6">
        <v>828</v>
      </c>
      <c r="Y304">
        <f t="shared" si="5"/>
        <v>6.3514954396569579E-3</v>
      </c>
      <c r="Z304">
        <v>128.4</v>
      </c>
      <c r="AA304">
        <v>2</v>
      </c>
      <c r="AB304">
        <v>14</v>
      </c>
    </row>
    <row r="305" spans="1:28" x14ac:dyDescent="0.15">
      <c r="A305" t="s">
        <v>326</v>
      </c>
      <c r="B305">
        <v>46.181871999999998</v>
      </c>
      <c r="C305">
        <v>-123.057597</v>
      </c>
      <c r="D305" s="6">
        <v>108399</v>
      </c>
      <c r="E305" s="6">
        <v>80272</v>
      </c>
      <c r="F305" s="6">
        <v>20636</v>
      </c>
      <c r="G305" s="6">
        <v>59636</v>
      </c>
      <c r="H305" s="3">
        <v>0.14000000000000001</v>
      </c>
      <c r="I305" s="3">
        <v>0.17399999999999999</v>
      </c>
      <c r="J305" s="3">
        <v>0.20399999999999999</v>
      </c>
      <c r="K305" s="3">
        <v>0.114</v>
      </c>
      <c r="L305" s="3">
        <v>4.2999999999999997E-2</v>
      </c>
      <c r="M305" s="3">
        <f t="shared" si="6"/>
        <v>0.67500000000000004</v>
      </c>
      <c r="N305" s="3">
        <v>0.17</v>
      </c>
      <c r="O305" s="4">
        <v>6.41</v>
      </c>
      <c r="P305" s="6">
        <v>14372</v>
      </c>
      <c r="Q305" s="6">
        <v>1419</v>
      </c>
      <c r="R305" s="6">
        <v>1412</v>
      </c>
      <c r="S305" s="6">
        <v>1258</v>
      </c>
      <c r="T305" s="6">
        <v>2730</v>
      </c>
      <c r="U305" s="6">
        <v>6819</v>
      </c>
      <c r="V305" s="5">
        <v>0.47446423768997192</v>
      </c>
      <c r="W305" s="6">
        <v>102338</v>
      </c>
      <c r="X305" s="6">
        <v>140</v>
      </c>
      <c r="Y305">
        <f t="shared" si="5"/>
        <v>1.3680157908108426E-3</v>
      </c>
      <c r="Z305">
        <v>194.6</v>
      </c>
      <c r="AA305">
        <v>0</v>
      </c>
      <c r="AB305">
        <v>0</v>
      </c>
    </row>
    <row r="306" spans="1:28" x14ac:dyDescent="0.15">
      <c r="A306" t="s">
        <v>327</v>
      </c>
      <c r="B306">
        <v>36.928286</v>
      </c>
      <c r="C306">
        <v>-120.182423</v>
      </c>
      <c r="D306" s="6">
        <v>155925</v>
      </c>
      <c r="E306" s="6">
        <v>106694</v>
      </c>
      <c r="F306" s="6">
        <v>21858</v>
      </c>
      <c r="G306" s="6">
        <v>84836</v>
      </c>
      <c r="H306" s="3">
        <v>0.17499999999999999</v>
      </c>
      <c r="I306" s="3">
        <v>0.14399999999999999</v>
      </c>
      <c r="J306" s="3">
        <v>0.10100000000000001</v>
      </c>
      <c r="K306" s="3">
        <v>0.109</v>
      </c>
      <c r="L306" s="3">
        <v>5.2999999999999999E-2</v>
      </c>
      <c r="M306" s="3">
        <f t="shared" si="6"/>
        <v>0.58199999999999996</v>
      </c>
      <c r="N306" s="3">
        <v>0.152</v>
      </c>
      <c r="O306" s="4">
        <v>5.74</v>
      </c>
      <c r="P306" s="6">
        <v>15209</v>
      </c>
      <c r="Q306" s="6">
        <v>1416</v>
      </c>
      <c r="R306" s="6">
        <v>948</v>
      </c>
      <c r="S306" s="6">
        <v>1332</v>
      </c>
      <c r="T306" s="6">
        <v>3308</v>
      </c>
      <c r="U306" s="6">
        <v>7004</v>
      </c>
      <c r="V306" s="5">
        <v>0.46051681041717529</v>
      </c>
      <c r="W306" s="6">
        <v>153187</v>
      </c>
      <c r="X306" s="6">
        <v>125</v>
      </c>
      <c r="Y306">
        <f t="shared" si="5"/>
        <v>8.1599613544230259E-4</v>
      </c>
      <c r="Z306">
        <v>528</v>
      </c>
      <c r="AA306">
        <v>0</v>
      </c>
      <c r="AB306">
        <v>0</v>
      </c>
    </row>
    <row r="307" spans="1:28" x14ac:dyDescent="0.15">
      <c r="A307" t="s">
        <v>328</v>
      </c>
      <c r="B307">
        <v>39.209375000000001</v>
      </c>
      <c r="C307">
        <v>-96.564588999999998</v>
      </c>
      <c r="D307" s="6">
        <v>131571</v>
      </c>
      <c r="E307" s="6">
        <v>89340</v>
      </c>
      <c r="F307" s="6">
        <v>13112</v>
      </c>
      <c r="G307" s="6">
        <v>76228</v>
      </c>
      <c r="H307" s="3">
        <v>0.28100000000000003</v>
      </c>
      <c r="I307" s="3">
        <v>0.221</v>
      </c>
      <c r="J307" s="3">
        <v>0.17100000000000001</v>
      </c>
      <c r="K307" s="3">
        <v>0.11600000000000001</v>
      </c>
      <c r="L307" s="3">
        <v>4.7E-2</v>
      </c>
      <c r="M307" s="3">
        <f t="shared" si="6"/>
        <v>0.83600000000000008</v>
      </c>
      <c r="N307" s="3">
        <v>0.38300000000000001</v>
      </c>
      <c r="O307" s="4">
        <v>3.98</v>
      </c>
      <c r="P307" s="6">
        <v>24767</v>
      </c>
      <c r="Q307" s="6">
        <v>2129</v>
      </c>
      <c r="R307" s="6">
        <v>1879</v>
      </c>
      <c r="S307" s="6">
        <v>2096</v>
      </c>
      <c r="T307" s="6">
        <v>5326</v>
      </c>
      <c r="U307" s="6">
        <v>11430</v>
      </c>
      <c r="V307" s="5">
        <v>0.46150118112564087</v>
      </c>
      <c r="W307" s="6">
        <v>97647</v>
      </c>
      <c r="X307" s="6">
        <v>305</v>
      </c>
      <c r="Y307">
        <f t="shared" si="5"/>
        <v>3.1234958575276249E-3</v>
      </c>
      <c r="Z307">
        <v>430.9</v>
      </c>
      <c r="AA307">
        <v>4</v>
      </c>
      <c r="AB307">
        <v>20.3</v>
      </c>
    </row>
    <row r="308" spans="1:28" x14ac:dyDescent="0.15">
      <c r="A308" t="s">
        <v>329</v>
      </c>
      <c r="B308">
        <v>44.128324999999997</v>
      </c>
      <c r="C308">
        <v>-93.978863000000004</v>
      </c>
      <c r="D308" s="6">
        <v>101544</v>
      </c>
      <c r="E308" s="6">
        <v>71796</v>
      </c>
      <c r="F308" s="6">
        <v>14672</v>
      </c>
      <c r="G308" s="6">
        <v>57124</v>
      </c>
      <c r="H308" s="3">
        <v>0.24</v>
      </c>
      <c r="I308" s="3">
        <v>0.27500000000000002</v>
      </c>
      <c r="J308" s="3">
        <v>0.184</v>
      </c>
      <c r="K308" s="3">
        <v>0.104</v>
      </c>
      <c r="L308" s="3">
        <v>4.2000000000000003E-2</v>
      </c>
      <c r="M308" s="3">
        <f t="shared" si="6"/>
        <v>0.84500000000000008</v>
      </c>
      <c r="N308" s="3">
        <v>0.34499999999999997</v>
      </c>
      <c r="O308" s="4">
        <v>3.39</v>
      </c>
      <c r="P308" s="6">
        <v>13621</v>
      </c>
      <c r="Q308" s="6">
        <v>1250</v>
      </c>
      <c r="R308" s="6">
        <v>714</v>
      </c>
      <c r="S308" s="6">
        <v>1383</v>
      </c>
      <c r="T308" s="6">
        <v>2936</v>
      </c>
      <c r="U308" s="6">
        <v>6283</v>
      </c>
      <c r="V308" s="5">
        <v>0.46127304434776306</v>
      </c>
      <c r="W308" s="6">
        <v>98211</v>
      </c>
      <c r="X308" s="6">
        <v>346</v>
      </c>
      <c r="Y308">
        <f t="shared" si="5"/>
        <v>3.5230269521743999E-3</v>
      </c>
      <c r="Z308">
        <v>178.3</v>
      </c>
      <c r="AA308">
        <v>0</v>
      </c>
      <c r="AB308">
        <v>13.2</v>
      </c>
    </row>
    <row r="309" spans="1:28" x14ac:dyDescent="0.15">
      <c r="A309" t="s">
        <v>330</v>
      </c>
      <c r="B309">
        <v>40.791707000000002</v>
      </c>
      <c r="C309">
        <v>-82.509404000000004</v>
      </c>
      <c r="D309" s="6">
        <v>121043</v>
      </c>
      <c r="E309" s="6">
        <v>90946</v>
      </c>
      <c r="F309" s="6">
        <v>23602</v>
      </c>
      <c r="G309" s="6">
        <v>67344</v>
      </c>
      <c r="H309" s="3">
        <v>0.19400000000000001</v>
      </c>
      <c r="I309" s="3">
        <v>0.17599999999999999</v>
      </c>
      <c r="J309" s="3">
        <v>0.191</v>
      </c>
      <c r="K309" s="3">
        <v>0.14899999999999999</v>
      </c>
      <c r="L309" s="3">
        <v>6.3E-2</v>
      </c>
      <c r="M309" s="3">
        <f t="shared" si="6"/>
        <v>0.77299999999999991</v>
      </c>
      <c r="N309" s="3">
        <v>0.17799999999999999</v>
      </c>
      <c r="O309" s="4">
        <v>3.02</v>
      </c>
      <c r="P309" s="6">
        <v>16205</v>
      </c>
      <c r="Q309" s="6">
        <v>1424</v>
      </c>
      <c r="R309" s="6">
        <v>752</v>
      </c>
      <c r="S309" s="6">
        <v>1376</v>
      </c>
      <c r="T309" s="6">
        <v>3190</v>
      </c>
      <c r="U309" s="6">
        <v>6742</v>
      </c>
      <c r="V309" s="5">
        <v>0.4160444438457489</v>
      </c>
      <c r="W309" s="6">
        <v>122312</v>
      </c>
      <c r="X309" s="6">
        <v>137</v>
      </c>
      <c r="Y309">
        <f t="shared" si="5"/>
        <v>1.1200863365818563E-3</v>
      </c>
      <c r="Z309">
        <v>229</v>
      </c>
      <c r="AA309">
        <v>0</v>
      </c>
      <c r="AB309">
        <v>0</v>
      </c>
    </row>
    <row r="310" spans="1:28" x14ac:dyDescent="0.15">
      <c r="A310" t="s">
        <v>331</v>
      </c>
      <c r="B310">
        <v>41.712381000000001</v>
      </c>
      <c r="C310">
        <v>-86.884540000000001</v>
      </c>
      <c r="D310" s="6">
        <v>110026</v>
      </c>
      <c r="E310" s="6">
        <v>82932</v>
      </c>
      <c r="F310" s="6">
        <v>19462</v>
      </c>
      <c r="G310" s="6">
        <v>63470</v>
      </c>
      <c r="H310" s="3">
        <v>0.17599999999999999</v>
      </c>
      <c r="I310" s="3">
        <v>0.19700000000000001</v>
      </c>
      <c r="J310" s="3">
        <v>0.13600000000000001</v>
      </c>
      <c r="K310" s="3">
        <v>0.11899999999999999</v>
      </c>
      <c r="L310" s="3">
        <v>0.06</v>
      </c>
      <c r="M310" s="3">
        <f t="shared" si="6"/>
        <v>0.68799999999999994</v>
      </c>
      <c r="N310" s="3">
        <v>0.191</v>
      </c>
      <c r="O310" s="4">
        <v>2.87</v>
      </c>
      <c r="P310" s="6">
        <v>11428</v>
      </c>
      <c r="Q310" s="6">
        <v>882</v>
      </c>
      <c r="R310" s="6">
        <v>610</v>
      </c>
      <c r="S310" s="6">
        <v>1149</v>
      </c>
      <c r="T310" s="6">
        <v>2201</v>
      </c>
      <c r="U310" s="6">
        <v>4842</v>
      </c>
      <c r="V310" s="5">
        <v>0.42369619011878967</v>
      </c>
      <c r="W310" s="6">
        <v>111280</v>
      </c>
      <c r="X310" s="6">
        <v>163</v>
      </c>
      <c r="Y310">
        <f t="shared" si="5"/>
        <v>1.4647735442127965E-3</v>
      </c>
      <c r="Z310" s="13">
        <v>408</v>
      </c>
      <c r="AA310">
        <v>0</v>
      </c>
      <c r="AB310">
        <v>0.2</v>
      </c>
    </row>
    <row r="311" spans="1:28" x14ac:dyDescent="0.15">
      <c r="A311" t="s">
        <v>332</v>
      </c>
      <c r="B311">
        <v>46.856397999999999</v>
      </c>
      <c r="C311">
        <v>-114.014338</v>
      </c>
      <c r="D311" s="6">
        <v>119062</v>
      </c>
      <c r="E311" s="6">
        <v>90439</v>
      </c>
      <c r="F311" s="6">
        <v>18483</v>
      </c>
      <c r="G311" s="6">
        <v>71956</v>
      </c>
      <c r="H311" s="3">
        <v>0.193</v>
      </c>
      <c r="I311" s="3">
        <v>0.221</v>
      </c>
      <c r="J311" s="3">
        <v>0.24199999999999999</v>
      </c>
      <c r="K311" s="3">
        <v>0.158</v>
      </c>
      <c r="L311" s="3">
        <v>3.5000000000000003E-2</v>
      </c>
      <c r="M311" s="3">
        <f t="shared" si="6"/>
        <v>0.84900000000000009</v>
      </c>
      <c r="N311" s="3">
        <v>0.442</v>
      </c>
      <c r="O311" s="4">
        <v>8.6199999999999992</v>
      </c>
      <c r="P311" s="6">
        <v>20587</v>
      </c>
      <c r="Q311" s="6">
        <v>1839</v>
      </c>
      <c r="R311" s="6">
        <v>1253</v>
      </c>
      <c r="S311" s="6">
        <v>1380</v>
      </c>
      <c r="T311" s="6">
        <v>4990</v>
      </c>
      <c r="U311" s="6">
        <v>9462</v>
      </c>
      <c r="V311" s="5">
        <v>0.45961043238639832</v>
      </c>
      <c r="W311" s="6">
        <v>111966</v>
      </c>
      <c r="X311" s="6">
        <v>190</v>
      </c>
      <c r="Y311">
        <f t="shared" si="5"/>
        <v>1.6969437150563564E-3</v>
      </c>
      <c r="Z311">
        <v>349.3</v>
      </c>
      <c r="AA311">
        <v>1</v>
      </c>
      <c r="AB311">
        <v>7.6</v>
      </c>
    </row>
    <row r="312" spans="1:28" x14ac:dyDescent="0.15">
      <c r="A312" t="s">
        <v>333</v>
      </c>
      <c r="B312">
        <v>41.907195999999999</v>
      </c>
      <c r="C312">
        <v>-83.472457000000006</v>
      </c>
      <c r="D312" s="6">
        <v>150000</v>
      </c>
      <c r="E312" s="6">
        <v>112745</v>
      </c>
      <c r="F312" s="6">
        <v>27160</v>
      </c>
      <c r="G312" s="6">
        <v>85585</v>
      </c>
      <c r="H312" s="3">
        <v>0.123</v>
      </c>
      <c r="I312" s="3">
        <v>0.13200000000000001</v>
      </c>
      <c r="J312" s="3">
        <v>0.13900000000000001</v>
      </c>
      <c r="K312" s="3">
        <v>0.13700000000000001</v>
      </c>
      <c r="L312" s="3">
        <v>8.6999999999999994E-2</v>
      </c>
      <c r="M312" s="3">
        <f t="shared" si="6"/>
        <v>0.61799999999999999</v>
      </c>
      <c r="N312" s="3">
        <v>0.21</v>
      </c>
      <c r="O312" s="4">
        <v>3.05</v>
      </c>
      <c r="P312" s="6">
        <v>11790</v>
      </c>
      <c r="Q312" s="6">
        <v>1076</v>
      </c>
      <c r="R312" s="6">
        <v>916</v>
      </c>
      <c r="S312" s="6">
        <v>1278</v>
      </c>
      <c r="T312" s="6">
        <v>2168</v>
      </c>
      <c r="U312" s="6">
        <v>5438</v>
      </c>
      <c r="V312" s="5">
        <v>0.4612383246421814</v>
      </c>
      <c r="W312" s="6">
        <v>150436</v>
      </c>
      <c r="X312" s="6">
        <v>656</v>
      </c>
      <c r="Y312">
        <f t="shared" si="5"/>
        <v>4.3606583530537901E-3</v>
      </c>
      <c r="Z312" s="13">
        <v>259.3</v>
      </c>
      <c r="AA312">
        <v>0</v>
      </c>
      <c r="AB312">
        <v>0</v>
      </c>
    </row>
    <row r="313" spans="1:28" x14ac:dyDescent="0.15">
      <c r="A313" t="s">
        <v>334</v>
      </c>
      <c r="B313">
        <v>39.609910999999997</v>
      </c>
      <c r="C313">
        <v>-79.983141000000003</v>
      </c>
      <c r="D313" s="6">
        <v>139806</v>
      </c>
      <c r="E313" s="6">
        <v>105369</v>
      </c>
      <c r="F313" s="6">
        <v>20262</v>
      </c>
      <c r="G313" s="6">
        <v>85107</v>
      </c>
      <c r="H313" s="3">
        <v>0.14099999999999999</v>
      </c>
      <c r="I313" s="3">
        <v>0.17699999999999999</v>
      </c>
      <c r="J313" s="3">
        <v>0.184</v>
      </c>
      <c r="K313" s="3">
        <v>0.14299999999999999</v>
      </c>
      <c r="L313" s="3">
        <v>5.8000000000000003E-2</v>
      </c>
      <c r="M313" s="3">
        <f t="shared" si="6"/>
        <v>0.70300000000000007</v>
      </c>
      <c r="N313" s="3">
        <v>0.36099999999999999</v>
      </c>
      <c r="O313" s="4">
        <v>3.72</v>
      </c>
      <c r="P313" s="6">
        <v>19145</v>
      </c>
      <c r="Q313" s="6">
        <v>1208</v>
      </c>
      <c r="R313" s="6">
        <v>754</v>
      </c>
      <c r="S313" s="6">
        <v>1230</v>
      </c>
      <c r="T313" s="6">
        <v>5679</v>
      </c>
      <c r="U313" s="6">
        <v>8871</v>
      </c>
      <c r="V313" s="5">
        <v>0.46335858106613159</v>
      </c>
      <c r="W313" s="6">
        <v>135477</v>
      </c>
      <c r="X313" s="6">
        <v>309</v>
      </c>
      <c r="Y313">
        <f t="shared" si="5"/>
        <v>2.280829956376359E-3</v>
      </c>
      <c r="Z313">
        <v>204.4</v>
      </c>
      <c r="AA313">
        <v>0</v>
      </c>
      <c r="AB313">
        <v>9.8000000000000007</v>
      </c>
    </row>
    <row r="314" spans="1:28" x14ac:dyDescent="0.15">
      <c r="A314" t="s">
        <v>335</v>
      </c>
      <c r="B314">
        <v>36.188825999999999</v>
      </c>
      <c r="C314">
        <v>-83.261342999999997</v>
      </c>
      <c r="D314" s="6">
        <v>141909</v>
      </c>
      <c r="E314" s="6">
        <v>106324</v>
      </c>
      <c r="F314" s="6">
        <v>27263</v>
      </c>
      <c r="G314" s="6">
        <v>79061</v>
      </c>
      <c r="H314" s="3">
        <v>0.151</v>
      </c>
      <c r="I314" s="3">
        <v>0.14799999999999999</v>
      </c>
      <c r="J314" s="3">
        <v>0.161</v>
      </c>
      <c r="K314" s="3">
        <v>0.13</v>
      </c>
      <c r="L314" s="3">
        <v>6.3E-2</v>
      </c>
      <c r="M314" s="3">
        <f t="shared" si="6"/>
        <v>0.65300000000000002</v>
      </c>
      <c r="N314" s="3">
        <v>0.17</v>
      </c>
      <c r="O314" s="4">
        <v>4.6100000000000003</v>
      </c>
      <c r="P314" s="6">
        <v>15162</v>
      </c>
      <c r="Q314" s="6">
        <v>1002</v>
      </c>
      <c r="R314" s="6">
        <v>839</v>
      </c>
      <c r="S314" s="6">
        <v>1127</v>
      </c>
      <c r="T314" s="6">
        <v>3015</v>
      </c>
      <c r="U314" s="6">
        <v>5983</v>
      </c>
      <c r="V314" s="5">
        <v>0.39460492134094238</v>
      </c>
      <c r="W314" s="6">
        <v>115489</v>
      </c>
      <c r="X314" s="6">
        <v>191</v>
      </c>
      <c r="Y314">
        <f t="shared" si="5"/>
        <v>1.6538371619807947E-3</v>
      </c>
      <c r="Z314">
        <v>387.6</v>
      </c>
      <c r="AA314">
        <v>0</v>
      </c>
      <c r="AB314">
        <v>0.8</v>
      </c>
    </row>
    <row r="315" spans="1:28" x14ac:dyDescent="0.15">
      <c r="A315" t="s">
        <v>336</v>
      </c>
      <c r="B315">
        <v>48.419677</v>
      </c>
      <c r="C315">
        <v>-122.338803</v>
      </c>
      <c r="D315" s="6">
        <v>127442</v>
      </c>
      <c r="E315" s="6">
        <v>95639</v>
      </c>
      <c r="F315" s="6">
        <v>26499</v>
      </c>
      <c r="G315" s="6">
        <v>69140</v>
      </c>
      <c r="H315" s="3">
        <v>0.17799999999999999</v>
      </c>
      <c r="I315" s="3">
        <v>0.16300000000000001</v>
      </c>
      <c r="J315" s="3">
        <v>0.13700000000000001</v>
      </c>
      <c r="K315" s="3">
        <v>0.123</v>
      </c>
      <c r="L315" s="3">
        <v>5.8999999999999997E-2</v>
      </c>
      <c r="M315" s="3">
        <f t="shared" si="6"/>
        <v>0.65999999999999992</v>
      </c>
      <c r="N315" s="3">
        <v>0.27400000000000002</v>
      </c>
      <c r="O315" s="4">
        <v>7.13</v>
      </c>
      <c r="P315" s="6">
        <v>14798</v>
      </c>
      <c r="Q315" s="6">
        <v>1411</v>
      </c>
      <c r="R315" s="6">
        <v>1053</v>
      </c>
      <c r="S315" s="6">
        <v>962</v>
      </c>
      <c r="T315" s="6">
        <v>3129</v>
      </c>
      <c r="U315" s="6">
        <v>6555</v>
      </c>
      <c r="V315" s="5">
        <v>0.44296526908874512</v>
      </c>
      <c r="W315" s="6">
        <v>119343</v>
      </c>
      <c r="X315" s="6">
        <v>181</v>
      </c>
      <c r="Y315">
        <f t="shared" si="5"/>
        <v>1.5166369204729225E-3</v>
      </c>
      <c r="Z315">
        <v>155.5</v>
      </c>
      <c r="AA315">
        <v>0</v>
      </c>
      <c r="AB315">
        <v>0</v>
      </c>
    </row>
    <row r="316" spans="1:28" x14ac:dyDescent="0.15">
      <c r="A316" t="s">
        <v>337</v>
      </c>
      <c r="B316">
        <v>40.142124000000003</v>
      </c>
      <c r="C316">
        <v>-85.389874000000006</v>
      </c>
      <c r="D316" s="6">
        <v>114461</v>
      </c>
      <c r="E316" s="6">
        <v>82838</v>
      </c>
      <c r="F316" s="6">
        <v>19584</v>
      </c>
      <c r="G316" s="6">
        <v>63254</v>
      </c>
      <c r="H316" s="3">
        <v>0.216</v>
      </c>
      <c r="I316" s="3">
        <v>0.20100000000000001</v>
      </c>
      <c r="J316" s="3">
        <v>0.2</v>
      </c>
      <c r="K316" s="3">
        <v>0.11</v>
      </c>
      <c r="L316" s="3">
        <v>4.9000000000000002E-2</v>
      </c>
      <c r="M316" s="3">
        <f t="shared" si="6"/>
        <v>0.77600000000000002</v>
      </c>
      <c r="N316" s="3">
        <v>0.249</v>
      </c>
      <c r="O316" s="4">
        <v>2.6</v>
      </c>
      <c r="P316" s="6">
        <v>16574</v>
      </c>
      <c r="Q316" s="6">
        <v>1090</v>
      </c>
      <c r="R316" s="6">
        <v>759</v>
      </c>
      <c r="S316" s="6">
        <v>1279</v>
      </c>
      <c r="T316" s="6">
        <v>4805</v>
      </c>
      <c r="U316" s="6">
        <v>7933</v>
      </c>
      <c r="V316" s="5">
        <v>0.47864124178886414</v>
      </c>
      <c r="W316" s="6">
        <v>117335</v>
      </c>
      <c r="X316" s="6">
        <v>113</v>
      </c>
      <c r="Y316">
        <f t="shared" si="5"/>
        <v>9.6305450206673202E-4</v>
      </c>
      <c r="Z316" s="2">
        <v>244.8</v>
      </c>
      <c r="AA316">
        <v>0</v>
      </c>
      <c r="AB316">
        <v>6.2</v>
      </c>
    </row>
    <row r="317" spans="1:28" x14ac:dyDescent="0.15">
      <c r="A317" t="s">
        <v>338</v>
      </c>
      <c r="B317">
        <v>43.237690999999998</v>
      </c>
      <c r="C317">
        <v>-86.254186000000004</v>
      </c>
      <c r="D317" s="6">
        <v>173679</v>
      </c>
      <c r="E317" s="6">
        <v>127689</v>
      </c>
      <c r="F317" s="6">
        <v>29433</v>
      </c>
      <c r="G317" s="6">
        <v>98256</v>
      </c>
      <c r="H317" s="3">
        <v>0.153</v>
      </c>
      <c r="I317" s="3">
        <v>0.153</v>
      </c>
      <c r="J317" s="3">
        <v>0.21099999999999999</v>
      </c>
      <c r="K317" s="3">
        <v>0.16800000000000001</v>
      </c>
      <c r="L317" s="3">
        <v>7.0000000000000007E-2</v>
      </c>
      <c r="M317" s="3">
        <f t="shared" si="6"/>
        <v>0.75500000000000012</v>
      </c>
      <c r="N317" s="3">
        <v>0.19700000000000001</v>
      </c>
      <c r="O317" s="4">
        <v>2.94</v>
      </c>
      <c r="P317" s="6">
        <v>15702</v>
      </c>
      <c r="Q317" s="6">
        <v>1072</v>
      </c>
      <c r="R317" s="6">
        <v>1070</v>
      </c>
      <c r="S317" s="6">
        <v>1585</v>
      </c>
      <c r="T317" s="6">
        <v>3114</v>
      </c>
      <c r="U317" s="6">
        <v>6841</v>
      </c>
      <c r="V317" s="5">
        <v>0.43567699193954468</v>
      </c>
      <c r="W317" s="6">
        <v>171483</v>
      </c>
      <c r="X317" s="6">
        <v>295</v>
      </c>
      <c r="Y317">
        <f t="shared" si="5"/>
        <v>1.7202871421656957E-3</v>
      </c>
      <c r="Z317">
        <v>453.4</v>
      </c>
      <c r="AA317">
        <v>0</v>
      </c>
      <c r="AB317">
        <v>0.1</v>
      </c>
    </row>
    <row r="318" spans="1:28" x14ac:dyDescent="0.15">
      <c r="A318" t="s">
        <v>339</v>
      </c>
      <c r="B318">
        <v>38.442011000000001</v>
      </c>
      <c r="C318">
        <v>-122.23832</v>
      </c>
      <c r="D318" s="6">
        <v>138572</v>
      </c>
      <c r="E318" s="6">
        <v>104613</v>
      </c>
      <c r="F318" s="6">
        <v>26610</v>
      </c>
      <c r="G318" s="6">
        <v>78003</v>
      </c>
      <c r="H318" s="3">
        <v>0.17899999999999999</v>
      </c>
      <c r="I318" s="3">
        <v>0.16400000000000001</v>
      </c>
      <c r="J318" s="3">
        <v>0.152</v>
      </c>
      <c r="K318" s="3">
        <v>0.109</v>
      </c>
      <c r="L318" s="3">
        <v>5.3999999999999999E-2</v>
      </c>
      <c r="M318" s="3">
        <f t="shared" si="6"/>
        <v>0.65800000000000003</v>
      </c>
      <c r="N318" s="3">
        <v>0.372</v>
      </c>
      <c r="O318" s="4">
        <v>9.7899999999999991</v>
      </c>
      <c r="P318" s="6">
        <v>17060</v>
      </c>
      <c r="Q318" s="6">
        <v>1504</v>
      </c>
      <c r="R318" s="6">
        <v>1337</v>
      </c>
      <c r="S318" s="6">
        <v>1620</v>
      </c>
      <c r="T318" s="6">
        <v>3991</v>
      </c>
      <c r="U318" s="6">
        <v>8452</v>
      </c>
      <c r="V318" s="5">
        <v>0.49542790651321411</v>
      </c>
      <c r="W318" s="6">
        <v>140295</v>
      </c>
      <c r="X318" s="6">
        <v>450</v>
      </c>
      <c r="Y318">
        <f t="shared" si="5"/>
        <v>3.2075269966855553E-3</v>
      </c>
      <c r="Z318">
        <v>543.4</v>
      </c>
      <c r="AA318">
        <v>0</v>
      </c>
      <c r="AB318">
        <v>0.6</v>
      </c>
    </row>
    <row r="319" spans="1:28" x14ac:dyDescent="0.15">
      <c r="A319" t="s">
        <v>340</v>
      </c>
      <c r="B319">
        <v>35.125849000000002</v>
      </c>
      <c r="C319">
        <v>-76.977181000000002</v>
      </c>
      <c r="D319" s="6">
        <v>124416</v>
      </c>
      <c r="E319" s="6">
        <v>93391</v>
      </c>
      <c r="F319" s="6">
        <v>25711</v>
      </c>
      <c r="G319" s="6">
        <v>67680</v>
      </c>
      <c r="H319" s="3">
        <v>0.17599999999999999</v>
      </c>
      <c r="I319" s="3">
        <v>0.20300000000000001</v>
      </c>
      <c r="J319" s="3">
        <v>0.16600000000000001</v>
      </c>
      <c r="K319" s="3">
        <v>0.13500000000000001</v>
      </c>
      <c r="L319" s="3">
        <v>5.1999999999999998E-2</v>
      </c>
      <c r="M319" s="3">
        <f t="shared" si="6"/>
        <v>0.7320000000000001</v>
      </c>
      <c r="N319" s="3">
        <v>0.23599999999999999</v>
      </c>
      <c r="O319" s="4">
        <v>4.3</v>
      </c>
      <c r="P319" s="6">
        <v>16681</v>
      </c>
      <c r="Q319" s="6">
        <v>1303</v>
      </c>
      <c r="R319" s="6">
        <v>1102</v>
      </c>
      <c r="S319" s="6">
        <v>1238</v>
      </c>
      <c r="T319" s="6">
        <v>3235</v>
      </c>
      <c r="U319" s="6">
        <v>6878</v>
      </c>
      <c r="V319" s="5">
        <v>0.4123254120349884</v>
      </c>
      <c r="W319" s="6">
        <v>127598</v>
      </c>
      <c r="X319" s="6">
        <v>143</v>
      </c>
      <c r="Y319">
        <f t="shared" si="5"/>
        <v>1.1207072211163185E-3</v>
      </c>
      <c r="Z319">
        <v>284.3</v>
      </c>
      <c r="AA319">
        <v>0</v>
      </c>
      <c r="AB319">
        <v>0</v>
      </c>
    </row>
    <row r="320" spans="1:28" x14ac:dyDescent="0.15">
      <c r="A320" t="s">
        <v>341</v>
      </c>
      <c r="B320">
        <v>42.116709999999998</v>
      </c>
      <c r="C320">
        <v>-86.454189999999997</v>
      </c>
      <c r="D320" s="6">
        <v>153797</v>
      </c>
      <c r="E320" s="6">
        <v>114985</v>
      </c>
      <c r="F320" s="6">
        <v>30446</v>
      </c>
      <c r="G320" s="6">
        <v>84539</v>
      </c>
      <c r="H320" s="3">
        <v>0.20899999999999999</v>
      </c>
      <c r="I320" s="3">
        <v>0.19900000000000001</v>
      </c>
      <c r="J320" s="3">
        <v>0.17499999999999999</v>
      </c>
      <c r="K320" s="3">
        <v>0.13300000000000001</v>
      </c>
      <c r="L320" s="3">
        <v>7.0000000000000007E-2</v>
      </c>
      <c r="M320" s="3">
        <f t="shared" si="6"/>
        <v>0.78600000000000003</v>
      </c>
      <c r="N320" s="3">
        <v>0.27600000000000002</v>
      </c>
      <c r="O320" s="4">
        <v>3.68</v>
      </c>
      <c r="P320" s="6">
        <v>18155</v>
      </c>
      <c r="Q320" s="6">
        <v>1559</v>
      </c>
      <c r="R320" s="6">
        <v>1322</v>
      </c>
      <c r="S320" s="6">
        <v>1355</v>
      </c>
      <c r="T320" s="6">
        <v>4030</v>
      </c>
      <c r="U320" s="6">
        <v>8266</v>
      </c>
      <c r="V320" s="5">
        <v>0.45530158281326294</v>
      </c>
      <c r="W320" s="6">
        <v>155565</v>
      </c>
      <c r="X320" s="6">
        <v>1103</v>
      </c>
      <c r="Y320">
        <f t="shared" si="5"/>
        <v>7.0902838041976019E-3</v>
      </c>
      <c r="Z320">
        <v>550.70000000000005</v>
      </c>
      <c r="AA320">
        <v>0</v>
      </c>
      <c r="AB320">
        <v>1.7</v>
      </c>
    </row>
    <row r="321" spans="1:28" x14ac:dyDescent="0.15">
      <c r="A321" t="s">
        <v>342</v>
      </c>
      <c r="B321">
        <v>31.765163000000001</v>
      </c>
      <c r="C321">
        <v>-102.35434600000001</v>
      </c>
      <c r="D321" s="6">
        <v>162067</v>
      </c>
      <c r="E321" s="6">
        <v>106297</v>
      </c>
      <c r="F321" s="6">
        <v>15523</v>
      </c>
      <c r="G321" s="6">
        <v>90774</v>
      </c>
      <c r="H321" s="3">
        <v>0.14299999999999999</v>
      </c>
      <c r="I321" s="3">
        <v>0.19400000000000001</v>
      </c>
      <c r="J321" s="3">
        <v>0.17599999999999999</v>
      </c>
      <c r="K321" s="3">
        <v>0.16</v>
      </c>
      <c r="L321" s="3">
        <v>4.4999999999999998E-2</v>
      </c>
      <c r="M321" s="3">
        <f t="shared" si="6"/>
        <v>0.71799999999999997</v>
      </c>
      <c r="N321" s="3">
        <v>0.16600000000000001</v>
      </c>
      <c r="O321" s="4">
        <v>2.5299999999999998</v>
      </c>
      <c r="P321" s="6">
        <v>18496</v>
      </c>
      <c r="Q321" s="6">
        <v>1706</v>
      </c>
      <c r="R321" s="6">
        <v>876</v>
      </c>
      <c r="S321" s="6">
        <v>1445</v>
      </c>
      <c r="T321" s="6">
        <v>3601</v>
      </c>
      <c r="U321" s="6">
        <v>7628</v>
      </c>
      <c r="V321" s="5">
        <v>0.41241350769996643</v>
      </c>
      <c r="W321" s="6">
        <v>149557</v>
      </c>
      <c r="X321" s="6">
        <v>177</v>
      </c>
      <c r="Y321">
        <f t="shared" si="5"/>
        <v>1.1834952559893553E-3</v>
      </c>
      <c r="Z321">
        <v>881.8</v>
      </c>
      <c r="AA321">
        <v>0</v>
      </c>
      <c r="AB321">
        <v>0.1</v>
      </c>
    </row>
    <row r="322" spans="1:28" x14ac:dyDescent="0.15">
      <c r="A322" t="s">
        <v>343</v>
      </c>
      <c r="B322">
        <v>37.751818</v>
      </c>
      <c r="C322">
        <v>-87.257302999999993</v>
      </c>
      <c r="D322" s="6">
        <v>118951</v>
      </c>
      <c r="E322" s="6">
        <v>85725</v>
      </c>
      <c r="F322" s="6">
        <v>20487</v>
      </c>
      <c r="G322" s="6">
        <v>65238</v>
      </c>
      <c r="H322" s="3">
        <v>0.19500000000000001</v>
      </c>
      <c r="I322" s="3">
        <v>0.22500000000000001</v>
      </c>
      <c r="J322" s="3">
        <v>0.19500000000000001</v>
      </c>
      <c r="K322" s="3">
        <v>0.121</v>
      </c>
      <c r="L322" s="3">
        <v>3.9E-2</v>
      </c>
      <c r="M322" s="3">
        <f t="shared" si="6"/>
        <v>0.77500000000000002</v>
      </c>
      <c r="N322" s="3">
        <v>0.22800000000000001</v>
      </c>
      <c r="O322" s="4">
        <v>3.29</v>
      </c>
      <c r="P322" s="6">
        <v>14890</v>
      </c>
      <c r="Q322" s="6">
        <v>1093</v>
      </c>
      <c r="R322" s="6">
        <v>701</v>
      </c>
      <c r="S322" s="6">
        <v>899</v>
      </c>
      <c r="T322" s="6">
        <v>2856</v>
      </c>
      <c r="U322" s="6">
        <v>5549</v>
      </c>
      <c r="V322" s="5">
        <v>0.37266620993614197</v>
      </c>
      <c r="W322" s="6">
        <v>116342</v>
      </c>
      <c r="X322" s="6">
        <v>124</v>
      </c>
      <c r="Y322">
        <f t="shared" si="5"/>
        <v>1.0658231764968799E-3</v>
      </c>
      <c r="Z322">
        <v>133.4</v>
      </c>
      <c r="AA322">
        <v>0</v>
      </c>
      <c r="AB322">
        <v>1</v>
      </c>
    </row>
    <row r="323" spans="1:28" x14ac:dyDescent="0.15">
      <c r="A323" t="s">
        <v>344</v>
      </c>
      <c r="B323">
        <v>42.479475000000001</v>
      </c>
      <c r="C323">
        <v>-73.248069999999998</v>
      </c>
      <c r="D323" s="6">
        <v>125927</v>
      </c>
      <c r="E323" s="6">
        <v>98824</v>
      </c>
      <c r="F323" s="6">
        <v>29275</v>
      </c>
      <c r="G323" s="6">
        <v>69549</v>
      </c>
      <c r="H323" s="3">
        <v>0.22700000000000001</v>
      </c>
      <c r="I323" s="3">
        <v>0.21299999999999999</v>
      </c>
      <c r="J323" s="3">
        <v>0.161</v>
      </c>
      <c r="K323" s="3">
        <v>0.11600000000000001</v>
      </c>
      <c r="L323" s="3">
        <v>4.8000000000000001E-2</v>
      </c>
      <c r="M323" s="3">
        <f t="shared" si="6"/>
        <v>0.76500000000000001</v>
      </c>
      <c r="N323" s="3">
        <v>0.35299999999999998</v>
      </c>
      <c r="O323" s="4">
        <v>4.9800000000000004</v>
      </c>
      <c r="P323" s="6">
        <v>16427</v>
      </c>
      <c r="Q323" s="6">
        <v>1815</v>
      </c>
      <c r="R323" s="6">
        <v>1047</v>
      </c>
      <c r="S323" s="6">
        <v>1494</v>
      </c>
      <c r="T323" s="6">
        <v>3356</v>
      </c>
      <c r="U323" s="6">
        <v>7712</v>
      </c>
      <c r="V323" s="5">
        <v>0.46947100758552551</v>
      </c>
      <c r="W323" s="6">
        <v>129288</v>
      </c>
      <c r="X323" s="6">
        <v>371</v>
      </c>
      <c r="Y323">
        <f t="shared" ref="Y323:Y356" si="7">X323/W323</f>
        <v>2.8695625270713444E-3</v>
      </c>
      <c r="Z323">
        <v>380.7</v>
      </c>
      <c r="AA323">
        <v>0</v>
      </c>
      <c r="AB323">
        <v>35.5</v>
      </c>
    </row>
    <row r="324" spans="1:28" x14ac:dyDescent="0.15">
      <c r="A324" t="s">
        <v>345</v>
      </c>
      <c r="B324">
        <v>38.293233999999998</v>
      </c>
      <c r="C324">
        <v>-104.53649299999999</v>
      </c>
      <c r="D324" s="6">
        <v>167412</v>
      </c>
      <c r="E324" s="6">
        <v>123252</v>
      </c>
      <c r="F324" s="6">
        <v>31096</v>
      </c>
      <c r="G324" s="6">
        <v>92156</v>
      </c>
      <c r="H324" s="3">
        <v>0.14899999999999999</v>
      </c>
      <c r="I324" s="3">
        <v>0.21199999999999999</v>
      </c>
      <c r="J324" s="3">
        <v>0.22700000000000001</v>
      </c>
      <c r="K324" s="3">
        <v>0.13400000000000001</v>
      </c>
      <c r="L324" s="3">
        <v>3.9E-2</v>
      </c>
      <c r="M324" s="3">
        <f t="shared" si="6"/>
        <v>0.76100000000000001</v>
      </c>
      <c r="N324" s="3">
        <v>0.22900000000000001</v>
      </c>
      <c r="O324" s="4">
        <v>4.46</v>
      </c>
      <c r="P324" s="6">
        <v>22766</v>
      </c>
      <c r="Q324" s="6">
        <v>1946</v>
      </c>
      <c r="R324" s="6">
        <v>1308</v>
      </c>
      <c r="S324" s="6">
        <v>1781</v>
      </c>
      <c r="T324" s="6">
        <v>6081</v>
      </c>
      <c r="U324" s="6">
        <v>11116</v>
      </c>
      <c r="V324" s="5">
        <v>0.48827198147773743</v>
      </c>
      <c r="W324" s="6">
        <v>161519</v>
      </c>
      <c r="X324" s="6">
        <v>150</v>
      </c>
      <c r="Y324">
        <f t="shared" si="7"/>
        <v>9.2868331279911346E-4</v>
      </c>
      <c r="Z324" s="2">
        <v>693.4</v>
      </c>
      <c r="AA324">
        <v>0</v>
      </c>
      <c r="AB324">
        <v>0.8</v>
      </c>
    </row>
    <row r="325" spans="1:28" x14ac:dyDescent="0.15">
      <c r="A325" t="s">
        <v>346</v>
      </c>
      <c r="B325">
        <v>26.929784000000001</v>
      </c>
      <c r="C325">
        <v>-82.045366000000001</v>
      </c>
      <c r="D325" s="6">
        <v>185926</v>
      </c>
      <c r="E325" s="6">
        <v>159371</v>
      </c>
      <c r="F325" s="6">
        <v>74548</v>
      </c>
      <c r="G325" s="6">
        <v>84823</v>
      </c>
      <c r="H325" s="3">
        <v>0.13100000000000001</v>
      </c>
      <c r="I325" s="3">
        <v>0.14899999999999999</v>
      </c>
      <c r="J325" s="3">
        <v>0.19900000000000001</v>
      </c>
      <c r="K325" s="3">
        <v>0.13300000000000001</v>
      </c>
      <c r="L325" s="3">
        <v>0.06</v>
      </c>
      <c r="M325" s="3">
        <f t="shared" si="6"/>
        <v>0.67200000000000015</v>
      </c>
      <c r="N325" s="3">
        <v>0.23799999999999999</v>
      </c>
      <c r="O325" s="4">
        <v>5.91</v>
      </c>
      <c r="P325" s="6">
        <v>14679</v>
      </c>
      <c r="Q325" s="6">
        <v>1185</v>
      </c>
      <c r="R325" s="6">
        <v>997</v>
      </c>
      <c r="S325" s="6">
        <v>1497</v>
      </c>
      <c r="T325" s="6">
        <v>4281</v>
      </c>
      <c r="U325" s="6">
        <v>7960</v>
      </c>
      <c r="V325" s="5">
        <v>0.54227125644683838</v>
      </c>
      <c r="W325" s="6">
        <v>165783</v>
      </c>
      <c r="X325" s="6">
        <v>250</v>
      </c>
      <c r="Y325">
        <f t="shared" si="7"/>
        <v>1.5079953915660834E-3</v>
      </c>
      <c r="Z325">
        <v>196.2</v>
      </c>
      <c r="AA325">
        <v>0</v>
      </c>
      <c r="AB325">
        <v>0</v>
      </c>
    </row>
    <row r="326" spans="1:28" x14ac:dyDescent="0.15">
      <c r="A326" t="s">
        <v>347</v>
      </c>
      <c r="B326">
        <v>44.145868</v>
      </c>
      <c r="C326">
        <v>-103.20686600000001</v>
      </c>
      <c r="D326" s="6">
        <v>140653</v>
      </c>
      <c r="E326" s="6">
        <v>103400</v>
      </c>
      <c r="F326" s="6">
        <v>24623</v>
      </c>
      <c r="G326" s="6">
        <v>78777</v>
      </c>
      <c r="H326" s="3">
        <v>0.193</v>
      </c>
      <c r="I326" s="3">
        <v>0.19500000000000001</v>
      </c>
      <c r="J326" s="3">
        <v>0.23400000000000001</v>
      </c>
      <c r="K326" s="3">
        <v>0.16300000000000001</v>
      </c>
      <c r="L326" s="3">
        <v>5.1999999999999998E-2</v>
      </c>
      <c r="M326" s="3">
        <f t="shared" si="6"/>
        <v>0.83700000000000008</v>
      </c>
      <c r="N326" s="3">
        <v>0.30599999999999999</v>
      </c>
      <c r="O326" s="4">
        <v>3.35</v>
      </c>
      <c r="P326" s="6">
        <v>16539</v>
      </c>
      <c r="Q326" s="6">
        <v>1804</v>
      </c>
      <c r="R326" s="6">
        <v>1215</v>
      </c>
      <c r="S326" s="6">
        <v>1399</v>
      </c>
      <c r="T326" s="6">
        <v>2604</v>
      </c>
      <c r="U326" s="6">
        <v>7022</v>
      </c>
      <c r="V326" s="5">
        <v>0.42457222938537598</v>
      </c>
      <c r="W326" s="6">
        <v>140860</v>
      </c>
      <c r="X326" s="6">
        <v>133</v>
      </c>
      <c r="Y326">
        <f t="shared" si="7"/>
        <v>9.4419991480903024E-4</v>
      </c>
      <c r="Z326">
        <v>532.20000000000005</v>
      </c>
      <c r="AA326">
        <v>0</v>
      </c>
      <c r="AB326">
        <v>1.4</v>
      </c>
    </row>
    <row r="327" spans="1:28" x14ac:dyDescent="0.15">
      <c r="A327" t="s">
        <v>348</v>
      </c>
      <c r="B327">
        <v>40.586539999999999</v>
      </c>
      <c r="C327">
        <v>-122.39167500000001</v>
      </c>
      <c r="D327" s="6">
        <v>179267</v>
      </c>
      <c r="E327" s="6">
        <v>134921</v>
      </c>
      <c r="F327" s="6">
        <v>36923</v>
      </c>
      <c r="G327" s="6">
        <v>97998</v>
      </c>
      <c r="H327" s="3">
        <v>0.16700000000000001</v>
      </c>
      <c r="I327" s="3">
        <v>0.219</v>
      </c>
      <c r="J327" s="3">
        <v>0.23699999999999999</v>
      </c>
      <c r="K327" s="3">
        <v>0.15</v>
      </c>
      <c r="L327" s="3">
        <v>4.2999999999999997E-2</v>
      </c>
      <c r="M327" s="3">
        <f t="shared" si="6"/>
        <v>0.81600000000000006</v>
      </c>
      <c r="N327" s="3">
        <v>0.221</v>
      </c>
      <c r="O327" s="4">
        <v>5.76</v>
      </c>
      <c r="P327" s="6">
        <v>24607</v>
      </c>
      <c r="Q327" s="6">
        <v>2071</v>
      </c>
      <c r="R327" s="6">
        <v>1204</v>
      </c>
      <c r="S327" s="6">
        <v>2195</v>
      </c>
      <c r="T327" s="6">
        <v>6637</v>
      </c>
      <c r="U327" s="6">
        <v>12107</v>
      </c>
      <c r="V327" s="5">
        <v>0.49201446771621704</v>
      </c>
      <c r="W327" s="6">
        <v>178942</v>
      </c>
      <c r="X327" s="6">
        <v>200</v>
      </c>
      <c r="Y327">
        <f t="shared" si="7"/>
        <v>1.1176805892412066E-3</v>
      </c>
      <c r="Z327" s="2">
        <v>650.1</v>
      </c>
      <c r="AA327">
        <v>0</v>
      </c>
      <c r="AB327">
        <v>0.1</v>
      </c>
    </row>
    <row r="328" spans="1:28" x14ac:dyDescent="0.15">
      <c r="A328" t="s">
        <v>349</v>
      </c>
      <c r="B328">
        <v>35.948841090000002</v>
      </c>
      <c r="C328">
        <v>-77.794990540000001</v>
      </c>
      <c r="D328" s="6">
        <v>146356</v>
      </c>
      <c r="E328" s="6">
        <v>109328</v>
      </c>
      <c r="F328" s="6">
        <v>27503</v>
      </c>
      <c r="G328" s="6">
        <v>81825</v>
      </c>
      <c r="H328" s="3">
        <v>0.14299999999999999</v>
      </c>
      <c r="I328" s="3">
        <v>0.17499999999999999</v>
      </c>
      <c r="J328" s="3">
        <v>0.186</v>
      </c>
      <c r="K328" s="3">
        <v>0.14099999999999999</v>
      </c>
      <c r="L328" s="3">
        <v>5.5E-2</v>
      </c>
      <c r="M328" s="3">
        <f t="shared" si="6"/>
        <v>0.70000000000000007</v>
      </c>
      <c r="N328" s="3">
        <v>0.19400000000000001</v>
      </c>
      <c r="O328" s="4">
        <v>3.46</v>
      </c>
      <c r="P328" s="6">
        <v>21149</v>
      </c>
      <c r="Q328" s="6">
        <v>1381</v>
      </c>
      <c r="R328" s="6">
        <v>1429</v>
      </c>
      <c r="S328" s="6">
        <v>1412</v>
      </c>
      <c r="T328" s="6">
        <v>4247</v>
      </c>
      <c r="U328" s="6">
        <v>8469</v>
      </c>
      <c r="V328" s="5">
        <v>0.40044447779655457</v>
      </c>
      <c r="W328" s="6">
        <v>150002</v>
      </c>
      <c r="X328" s="6">
        <v>98</v>
      </c>
      <c r="Y328">
        <f t="shared" si="7"/>
        <v>6.5332462233836882E-4</v>
      </c>
      <c r="Z328" s="2">
        <v>417.2</v>
      </c>
      <c r="AA328">
        <v>0</v>
      </c>
      <c r="AB328">
        <v>0.4</v>
      </c>
    </row>
    <row r="329" spans="1:28" x14ac:dyDescent="0.15">
      <c r="A329" t="s">
        <v>350</v>
      </c>
      <c r="B329">
        <v>31.444510000000001</v>
      </c>
      <c r="C329">
        <v>-100.53339699999999</v>
      </c>
      <c r="D329" s="6">
        <v>121472</v>
      </c>
      <c r="E329" s="6">
        <v>85142</v>
      </c>
      <c r="F329" s="6">
        <v>18811</v>
      </c>
      <c r="G329" s="6">
        <v>66331</v>
      </c>
      <c r="H329" s="3">
        <v>0.248</v>
      </c>
      <c r="I329" s="3">
        <v>0.23499999999999999</v>
      </c>
      <c r="J329" s="3">
        <v>0.25700000000000001</v>
      </c>
      <c r="K329" s="3">
        <v>0.115</v>
      </c>
      <c r="L329" s="3">
        <v>2.3E-2</v>
      </c>
      <c r="M329" s="3">
        <f t="shared" si="6"/>
        <v>0.878</v>
      </c>
      <c r="N329" s="3">
        <v>0.249</v>
      </c>
      <c r="O329" s="4">
        <v>3.37</v>
      </c>
      <c r="P329" s="6">
        <v>14940</v>
      </c>
      <c r="Q329" s="6">
        <v>1430</v>
      </c>
      <c r="R329" s="6">
        <v>1005</v>
      </c>
      <c r="S329" s="6">
        <v>1286</v>
      </c>
      <c r="T329" s="6">
        <v>2652</v>
      </c>
      <c r="U329" s="6">
        <v>6373</v>
      </c>
      <c r="V329" s="5">
        <v>0.42657294869422913</v>
      </c>
      <c r="W329" s="6">
        <v>116700</v>
      </c>
      <c r="X329" s="6">
        <v>39</v>
      </c>
      <c r="Y329">
        <f t="shared" si="7"/>
        <v>3.3419023136246786E-4</v>
      </c>
      <c r="Z329">
        <v>328.3</v>
      </c>
      <c r="AA329">
        <v>0</v>
      </c>
      <c r="AB329">
        <v>1.9</v>
      </c>
    </row>
    <row r="330" spans="1:28" x14ac:dyDescent="0.15">
      <c r="A330" t="s">
        <v>351</v>
      </c>
      <c r="B330">
        <v>35.697473000000002</v>
      </c>
      <c r="C330">
        <v>-105.982146</v>
      </c>
      <c r="D330" s="6">
        <v>150319</v>
      </c>
      <c r="E330" s="6">
        <v>118382</v>
      </c>
      <c r="F330" s="6">
        <v>36492</v>
      </c>
      <c r="G330" s="6">
        <v>81890</v>
      </c>
      <c r="H330" s="3">
        <v>0.13200000000000001</v>
      </c>
      <c r="I330" s="3">
        <v>0.151</v>
      </c>
      <c r="J330" s="3">
        <v>0.19600000000000001</v>
      </c>
      <c r="K330" s="3">
        <v>0.18</v>
      </c>
      <c r="L330" s="3">
        <v>4.8000000000000001E-2</v>
      </c>
      <c r="M330" s="3">
        <f t="shared" si="6"/>
        <v>0.70700000000000007</v>
      </c>
      <c r="N330" s="3">
        <v>0.40699999999999997</v>
      </c>
      <c r="O330" s="4">
        <v>6.82</v>
      </c>
      <c r="P330" s="6">
        <v>18205</v>
      </c>
      <c r="Q330" s="6">
        <v>1212</v>
      </c>
      <c r="R330" s="6">
        <v>822</v>
      </c>
      <c r="S330" s="6">
        <v>1783</v>
      </c>
      <c r="T330" s="6">
        <v>3553</v>
      </c>
      <c r="U330" s="6">
        <v>7370</v>
      </c>
      <c r="V330" s="5">
        <v>0.40483382344245911</v>
      </c>
      <c r="W330" s="6">
        <v>147108</v>
      </c>
      <c r="X330" s="6">
        <v>613</v>
      </c>
      <c r="Y330">
        <f t="shared" si="7"/>
        <v>4.1670065530086736E-3</v>
      </c>
      <c r="Z330" s="2">
        <v>395.6</v>
      </c>
      <c r="AA330">
        <v>0</v>
      </c>
      <c r="AB330">
        <v>1.3</v>
      </c>
    </row>
    <row r="331" spans="1:28" x14ac:dyDescent="0.15">
      <c r="A331" t="s">
        <v>352</v>
      </c>
      <c r="B331">
        <v>27.808049</v>
      </c>
      <c r="C331">
        <v>-80.468198999999998</v>
      </c>
      <c r="D331" s="6">
        <v>156964</v>
      </c>
      <c r="E331" s="6">
        <v>127698</v>
      </c>
      <c r="F331" s="6">
        <v>51701</v>
      </c>
      <c r="G331" s="6">
        <v>75997</v>
      </c>
      <c r="H331" s="3">
        <v>0.14499999999999999</v>
      </c>
      <c r="I331" s="3">
        <v>0.183</v>
      </c>
      <c r="J331" s="3">
        <v>0.20799999999999999</v>
      </c>
      <c r="K331" s="3">
        <v>0.14899999999999999</v>
      </c>
      <c r="L331" s="3">
        <v>5.1999999999999998E-2</v>
      </c>
      <c r="M331" s="3">
        <f t="shared" si="6"/>
        <v>0.73699999999999999</v>
      </c>
      <c r="N331" s="3">
        <v>0.30599999999999999</v>
      </c>
      <c r="O331" s="4">
        <v>5.37</v>
      </c>
      <c r="P331" s="6">
        <v>12192</v>
      </c>
      <c r="Q331" s="6">
        <v>1201</v>
      </c>
      <c r="R331" s="6">
        <v>938</v>
      </c>
      <c r="S331" s="6">
        <v>985</v>
      </c>
      <c r="T331" s="6">
        <v>3161</v>
      </c>
      <c r="U331" s="6">
        <v>6285</v>
      </c>
      <c r="V331" s="5">
        <v>0.51550197601318359</v>
      </c>
      <c r="W331" s="6">
        <v>142866</v>
      </c>
      <c r="X331" s="6">
        <v>276</v>
      </c>
      <c r="Y331">
        <f t="shared" si="7"/>
        <v>1.9318802234261476E-3</v>
      </c>
      <c r="Z331">
        <v>221.6</v>
      </c>
      <c r="AA331">
        <v>0</v>
      </c>
      <c r="AB331">
        <v>0</v>
      </c>
    </row>
    <row r="332" spans="1:28" x14ac:dyDescent="0.15">
      <c r="A332" t="s">
        <v>353</v>
      </c>
      <c r="B332">
        <v>27.457947000000001</v>
      </c>
      <c r="C332">
        <v>-81.373012000000003</v>
      </c>
      <c r="D332" s="6">
        <v>104574</v>
      </c>
      <c r="E332" s="6">
        <v>83718</v>
      </c>
      <c r="F332" s="6">
        <v>37320</v>
      </c>
      <c r="G332" s="6">
        <v>46398</v>
      </c>
      <c r="H332" s="3">
        <v>0.22</v>
      </c>
      <c r="I332" s="3">
        <v>0.20300000000000001</v>
      </c>
      <c r="J332" s="3">
        <v>0.184</v>
      </c>
      <c r="K332" s="3">
        <v>0.14099999999999999</v>
      </c>
      <c r="L332" s="3">
        <v>4.4999999999999998E-2</v>
      </c>
      <c r="M332" s="3">
        <f t="shared" si="6"/>
        <v>0.79300000000000004</v>
      </c>
      <c r="N332" s="3">
        <v>0.17499999999999999</v>
      </c>
      <c r="O332" s="4">
        <v>3.85</v>
      </c>
      <c r="P332" s="6">
        <v>9838</v>
      </c>
      <c r="Q332" s="6">
        <v>899</v>
      </c>
      <c r="R332" s="6">
        <v>782</v>
      </c>
      <c r="S332" s="6">
        <v>716</v>
      </c>
      <c r="T332" s="6">
        <v>1893</v>
      </c>
      <c r="U332" s="6">
        <v>4290</v>
      </c>
      <c r="V332" s="5">
        <v>0.43606424331665039</v>
      </c>
      <c r="W332" s="6">
        <v>98328</v>
      </c>
      <c r="X332" s="6">
        <v>71</v>
      </c>
      <c r="Y332">
        <f t="shared" si="7"/>
        <v>7.2207306158978118E-4</v>
      </c>
      <c r="Z332">
        <v>265.3</v>
      </c>
      <c r="AA332">
        <v>0</v>
      </c>
      <c r="AB332">
        <v>0</v>
      </c>
    </row>
    <row r="333" spans="1:28" x14ac:dyDescent="0.15">
      <c r="A333" t="s">
        <v>354</v>
      </c>
      <c r="B333">
        <v>43.71011</v>
      </c>
      <c r="C333">
        <v>-87.735217000000006</v>
      </c>
      <c r="D333" s="6">
        <v>115152</v>
      </c>
      <c r="E333" s="6">
        <v>85750</v>
      </c>
      <c r="F333" s="6">
        <v>20657</v>
      </c>
      <c r="G333" s="6">
        <v>65093</v>
      </c>
      <c r="H333" s="3">
        <v>0.23699999999999999</v>
      </c>
      <c r="I333" s="3">
        <v>0.22</v>
      </c>
      <c r="J333" s="3">
        <v>0.20599999999999999</v>
      </c>
      <c r="K333" s="3">
        <v>0.13300000000000001</v>
      </c>
      <c r="L333" s="3">
        <v>4.5999999999999999E-2</v>
      </c>
      <c r="M333" s="3">
        <f t="shared" si="6"/>
        <v>0.84199999999999997</v>
      </c>
      <c r="N333" s="3">
        <v>0.25700000000000001</v>
      </c>
      <c r="O333" s="4">
        <v>3.12</v>
      </c>
      <c r="P333" s="6">
        <v>14198</v>
      </c>
      <c r="Q333" s="6">
        <v>1066</v>
      </c>
      <c r="R333" s="6">
        <v>723</v>
      </c>
      <c r="S333" s="6">
        <v>981</v>
      </c>
      <c r="T333" s="6">
        <v>2052</v>
      </c>
      <c r="U333" s="6">
        <v>4822</v>
      </c>
      <c r="V333" s="5">
        <v>0.33962529897689819</v>
      </c>
      <c r="W333" s="6">
        <v>115226</v>
      </c>
      <c r="X333" s="6">
        <v>657</v>
      </c>
      <c r="Y333">
        <f t="shared" si="7"/>
        <v>5.7018381268116574E-3</v>
      </c>
      <c r="Z333">
        <v>179.5</v>
      </c>
      <c r="AA333">
        <v>0</v>
      </c>
      <c r="AB333">
        <v>0.1</v>
      </c>
    </row>
    <row r="334" spans="1:28" x14ac:dyDescent="0.15">
      <c r="A334" t="s">
        <v>355</v>
      </c>
      <c r="B334">
        <v>33.755659999999999</v>
      </c>
      <c r="C334">
        <v>-96.536659999999998</v>
      </c>
      <c r="D334" s="6">
        <v>133527</v>
      </c>
      <c r="E334" s="6">
        <v>96538</v>
      </c>
      <c r="F334" s="6">
        <v>23764</v>
      </c>
      <c r="G334" s="6">
        <v>72774</v>
      </c>
      <c r="H334" s="3">
        <v>0.17299999999999999</v>
      </c>
      <c r="I334" s="3">
        <v>0.17599999999999999</v>
      </c>
      <c r="J334" s="3">
        <v>0.16200000000000001</v>
      </c>
      <c r="K334" s="3">
        <v>0.126</v>
      </c>
      <c r="L334" s="3">
        <v>5.3999999999999999E-2</v>
      </c>
      <c r="M334" s="3">
        <f t="shared" si="6"/>
        <v>0.69100000000000006</v>
      </c>
      <c r="N334" s="3">
        <v>0.20599999999999999</v>
      </c>
      <c r="O334" s="4">
        <v>4.3499999999999996</v>
      </c>
      <c r="P334" s="6">
        <v>15679</v>
      </c>
      <c r="Q334" s="6">
        <v>1269</v>
      </c>
      <c r="R334" s="6">
        <v>950</v>
      </c>
      <c r="S334" s="6">
        <v>1165</v>
      </c>
      <c r="T334" s="6">
        <v>2993</v>
      </c>
      <c r="U334" s="6">
        <v>6377</v>
      </c>
      <c r="V334" s="5">
        <v>0.40672236680984497</v>
      </c>
      <c r="W334" s="6">
        <v>122780</v>
      </c>
      <c r="X334" s="6">
        <v>266</v>
      </c>
      <c r="Y334">
        <f t="shared" si="7"/>
        <v>2.1664766248574688E-3</v>
      </c>
      <c r="Z334">
        <v>253.6</v>
      </c>
      <c r="AA334">
        <v>0</v>
      </c>
      <c r="AB334">
        <v>2.5</v>
      </c>
    </row>
    <row r="335" spans="1:28" x14ac:dyDescent="0.15">
      <c r="A335" t="s">
        <v>356</v>
      </c>
      <c r="B335">
        <v>31.344469069999999</v>
      </c>
      <c r="C335">
        <v>-109.5516434</v>
      </c>
      <c r="D335" s="6">
        <v>126442</v>
      </c>
      <c r="E335" s="6">
        <v>94082</v>
      </c>
      <c r="F335" s="6">
        <v>28101</v>
      </c>
      <c r="G335" s="6">
        <v>65981</v>
      </c>
      <c r="H335" s="3">
        <v>0.23400000000000001</v>
      </c>
      <c r="I335" s="3">
        <v>0.183</v>
      </c>
      <c r="J335" s="3">
        <v>0.17</v>
      </c>
      <c r="K335" s="3">
        <v>0.13200000000000001</v>
      </c>
      <c r="L335" s="3">
        <v>4.5999999999999999E-2</v>
      </c>
      <c r="M335" s="3">
        <f t="shared" si="6"/>
        <v>0.76500000000000012</v>
      </c>
      <c r="N335" s="3">
        <v>0.25600000000000001</v>
      </c>
      <c r="O335" s="4">
        <v>5.09</v>
      </c>
      <c r="P335" s="6">
        <v>15736</v>
      </c>
      <c r="Q335" s="6">
        <v>1422</v>
      </c>
      <c r="R335" s="6">
        <v>965</v>
      </c>
      <c r="S335" s="6">
        <v>1143</v>
      </c>
      <c r="T335" s="6">
        <v>2614</v>
      </c>
      <c r="U335" s="6">
        <v>6144</v>
      </c>
      <c r="V335" s="5">
        <v>0.39044231176376343</v>
      </c>
      <c r="W335" s="6">
        <v>129647</v>
      </c>
      <c r="X335" s="6">
        <v>114</v>
      </c>
      <c r="Y335">
        <f t="shared" si="7"/>
        <v>8.7931074378890374E-4</v>
      </c>
      <c r="Z335">
        <v>217.9</v>
      </c>
      <c r="AA335">
        <v>0</v>
      </c>
      <c r="AB335">
        <v>0</v>
      </c>
    </row>
    <row r="336" spans="1:28" x14ac:dyDescent="0.15">
      <c r="A336" t="s">
        <v>357</v>
      </c>
      <c r="B336">
        <v>42.49980927</v>
      </c>
      <c r="C336">
        <v>-96.420936580000003</v>
      </c>
      <c r="D336" s="6">
        <v>144152</v>
      </c>
      <c r="E336" s="6">
        <v>100484</v>
      </c>
      <c r="F336" s="6">
        <v>22142</v>
      </c>
      <c r="G336" s="6">
        <v>78342</v>
      </c>
      <c r="H336" s="3">
        <v>0.219</v>
      </c>
      <c r="I336" s="3">
        <v>0.21199999999999999</v>
      </c>
      <c r="J336" s="3">
        <v>0.222</v>
      </c>
      <c r="K336" s="3">
        <v>0.153</v>
      </c>
      <c r="L336" s="3">
        <v>4.2999999999999997E-2</v>
      </c>
      <c r="M336" s="3">
        <f t="shared" si="6"/>
        <v>0.84900000000000009</v>
      </c>
      <c r="N336" s="3">
        <v>0.23100000000000001</v>
      </c>
      <c r="O336" s="4">
        <v>2.29</v>
      </c>
      <c r="P336" s="6">
        <v>18149</v>
      </c>
      <c r="Q336" s="6">
        <v>1327</v>
      </c>
      <c r="R336" s="6">
        <v>753</v>
      </c>
      <c r="S336" s="6">
        <v>1179</v>
      </c>
      <c r="T336" s="6">
        <v>3115</v>
      </c>
      <c r="U336" s="6">
        <v>6374</v>
      </c>
      <c r="V336" s="5">
        <v>0.35120391845703125</v>
      </c>
      <c r="W336" s="6">
        <v>168889</v>
      </c>
      <c r="X336" s="6">
        <v>473</v>
      </c>
      <c r="Y336">
        <f t="shared" si="7"/>
        <v>2.8006560521999656E-3</v>
      </c>
      <c r="Z336">
        <v>315.60000000000002</v>
      </c>
      <c r="AA336">
        <v>0</v>
      </c>
      <c r="AB336">
        <v>0.6</v>
      </c>
    </row>
    <row r="337" spans="1:28" x14ac:dyDescent="0.15">
      <c r="A337" t="s">
        <v>358</v>
      </c>
      <c r="B337">
        <v>39.927059</v>
      </c>
      <c r="C337">
        <v>-83.813227999999995</v>
      </c>
      <c r="D337" s="6">
        <v>134409</v>
      </c>
      <c r="E337" s="6">
        <v>98582</v>
      </c>
      <c r="F337" s="6">
        <v>26076</v>
      </c>
      <c r="G337" s="6">
        <v>72506</v>
      </c>
      <c r="H337" s="3">
        <v>0.17499999999999999</v>
      </c>
      <c r="I337" s="3">
        <v>0.16500000000000001</v>
      </c>
      <c r="J337" s="3">
        <v>0.19</v>
      </c>
      <c r="K337" s="3">
        <v>0.128</v>
      </c>
      <c r="L337" s="3">
        <v>6.2E-2</v>
      </c>
      <c r="M337" s="3">
        <f t="shared" si="6"/>
        <v>0.72</v>
      </c>
      <c r="N337" s="3">
        <v>0.189</v>
      </c>
      <c r="O337" s="4">
        <v>3.08</v>
      </c>
      <c r="P337" s="6">
        <v>18029</v>
      </c>
      <c r="Q337" s="6">
        <v>1485</v>
      </c>
      <c r="R337" s="6">
        <v>936</v>
      </c>
      <c r="S337" s="6">
        <v>1329</v>
      </c>
      <c r="T337" s="6">
        <v>3370</v>
      </c>
      <c r="U337" s="6">
        <v>7120</v>
      </c>
      <c r="V337" s="5">
        <v>0.39491930603981018</v>
      </c>
      <c r="W337" s="6">
        <v>136827</v>
      </c>
      <c r="X337" s="6">
        <v>206</v>
      </c>
      <c r="Y337">
        <f t="shared" si="7"/>
        <v>1.5055508050311707E-3</v>
      </c>
      <c r="Z337">
        <v>246.5</v>
      </c>
      <c r="AA337">
        <v>0</v>
      </c>
      <c r="AB337">
        <v>5.5</v>
      </c>
    </row>
    <row r="338" spans="1:28" x14ac:dyDescent="0.15">
      <c r="A338" t="s">
        <v>359</v>
      </c>
      <c r="B338">
        <v>37.104149999999997</v>
      </c>
      <c r="C338">
        <v>-113.58412</v>
      </c>
      <c r="D338" s="6">
        <v>172127</v>
      </c>
      <c r="E338" s="6">
        <v>120491</v>
      </c>
      <c r="F338" s="6">
        <v>37028</v>
      </c>
      <c r="G338" s="6">
        <v>83463</v>
      </c>
      <c r="H338" s="3">
        <v>0.22800000000000001</v>
      </c>
      <c r="I338" s="3">
        <v>0.23400000000000001</v>
      </c>
      <c r="J338" s="3">
        <v>0.20399999999999999</v>
      </c>
      <c r="K338" s="3">
        <v>0.13500000000000001</v>
      </c>
      <c r="L338" s="3">
        <v>0.05</v>
      </c>
      <c r="M338" s="3">
        <f t="shared" si="6"/>
        <v>0.85100000000000009</v>
      </c>
      <c r="N338" s="3">
        <v>0.29199999999999998</v>
      </c>
      <c r="O338" s="4">
        <v>7.37</v>
      </c>
      <c r="P338" s="6">
        <v>17772</v>
      </c>
      <c r="Q338" s="6">
        <v>1535</v>
      </c>
      <c r="R338" s="6">
        <v>1524</v>
      </c>
      <c r="S338" s="6">
        <v>1614</v>
      </c>
      <c r="T338" s="6">
        <v>3165</v>
      </c>
      <c r="U338" s="6">
        <v>7838</v>
      </c>
      <c r="V338" s="5">
        <v>0.4410308301448822</v>
      </c>
      <c r="W338" s="6">
        <v>148244</v>
      </c>
      <c r="X338" s="6">
        <v>221</v>
      </c>
      <c r="Y338">
        <f t="shared" si="7"/>
        <v>1.4907854618062114E-3</v>
      </c>
      <c r="Z338">
        <v>169.9</v>
      </c>
      <c r="AA338">
        <v>0</v>
      </c>
      <c r="AB338">
        <v>0</v>
      </c>
    </row>
    <row r="339" spans="1:28" x14ac:dyDescent="0.15">
      <c r="A339" t="s">
        <v>360</v>
      </c>
      <c r="B339">
        <v>39.768610000000002</v>
      </c>
      <c r="C339">
        <v>-94.846630000000005</v>
      </c>
      <c r="D339" s="6">
        <v>124946</v>
      </c>
      <c r="E339" s="6">
        <v>92375</v>
      </c>
      <c r="F339" s="6">
        <v>21179</v>
      </c>
      <c r="G339" s="6">
        <v>71196</v>
      </c>
      <c r="H339" s="3">
        <v>0.22</v>
      </c>
      <c r="I339" s="3">
        <v>0.23300000000000001</v>
      </c>
      <c r="J339" s="3">
        <v>0.214</v>
      </c>
      <c r="K339" s="3">
        <v>0.114</v>
      </c>
      <c r="L339" s="3">
        <v>3.2000000000000001E-2</v>
      </c>
      <c r="M339" s="3">
        <f t="shared" si="6"/>
        <v>0.81300000000000006</v>
      </c>
      <c r="N339" s="3">
        <v>0.218</v>
      </c>
      <c r="O339" s="4">
        <v>2.69</v>
      </c>
      <c r="P339" s="6">
        <v>16074</v>
      </c>
      <c r="Q339" s="6">
        <v>949</v>
      </c>
      <c r="R339" s="6">
        <v>848</v>
      </c>
      <c r="S339" s="6">
        <v>1049</v>
      </c>
      <c r="T339" s="6">
        <v>3197</v>
      </c>
      <c r="U339" s="6">
        <v>6043</v>
      </c>
      <c r="V339" s="5">
        <v>0.37594872713088989</v>
      </c>
      <c r="W339" s="6">
        <v>127530</v>
      </c>
      <c r="X339" s="6">
        <v>149</v>
      </c>
      <c r="Y339">
        <f t="shared" si="7"/>
        <v>1.1683525444993335E-3</v>
      </c>
      <c r="Z339">
        <v>404.8</v>
      </c>
      <c r="AA339">
        <v>0</v>
      </c>
      <c r="AB339">
        <v>0.8</v>
      </c>
    </row>
    <row r="340" spans="1:28" x14ac:dyDescent="0.15">
      <c r="A340" t="s">
        <v>361</v>
      </c>
      <c r="B340">
        <v>40.778930000000003</v>
      </c>
      <c r="C340">
        <v>-77.841358999999997</v>
      </c>
      <c r="D340" s="6">
        <v>162264</v>
      </c>
      <c r="E340" s="6">
        <v>118204</v>
      </c>
      <c r="F340" s="6">
        <v>23102</v>
      </c>
      <c r="G340" s="6">
        <v>95102</v>
      </c>
      <c r="H340" s="3">
        <v>0.17399999999999999</v>
      </c>
      <c r="I340" s="3">
        <v>0.17699999999999999</v>
      </c>
      <c r="J340" s="3">
        <v>0.20599999999999999</v>
      </c>
      <c r="K340" s="3">
        <v>0.151</v>
      </c>
      <c r="L340" s="3">
        <v>7.0999999999999994E-2</v>
      </c>
      <c r="M340" s="3">
        <f t="shared" si="6"/>
        <v>0.77899999999999991</v>
      </c>
      <c r="N340" s="3">
        <v>0.45800000000000002</v>
      </c>
      <c r="O340" s="4">
        <v>4.1399999999999997</v>
      </c>
      <c r="P340" s="6">
        <v>22297</v>
      </c>
      <c r="Q340" s="6">
        <v>1460</v>
      </c>
      <c r="R340" s="6">
        <v>1029</v>
      </c>
      <c r="S340" s="6">
        <v>1901</v>
      </c>
      <c r="T340" s="6">
        <v>7714</v>
      </c>
      <c r="U340" s="6">
        <v>12104</v>
      </c>
      <c r="V340" s="5">
        <v>0.54285329580307007</v>
      </c>
      <c r="W340" s="6">
        <v>157823</v>
      </c>
      <c r="X340" s="6">
        <v>988</v>
      </c>
      <c r="Y340">
        <f t="shared" si="7"/>
        <v>6.260177540662641E-3</v>
      </c>
      <c r="Z340">
        <v>122.2</v>
      </c>
      <c r="AA340">
        <v>28</v>
      </c>
      <c r="AB340">
        <v>108.3</v>
      </c>
    </row>
    <row r="341" spans="1:28" x14ac:dyDescent="0.15">
      <c r="A341" t="s">
        <v>362</v>
      </c>
      <c r="B341">
        <v>38.065471649999999</v>
      </c>
      <c r="C341">
        <v>-78.890983579999997</v>
      </c>
      <c r="D341" s="6">
        <v>122714</v>
      </c>
      <c r="E341" s="6">
        <v>94752</v>
      </c>
      <c r="F341" s="6">
        <v>25051</v>
      </c>
      <c r="G341" s="6">
        <v>69701</v>
      </c>
      <c r="H341" s="3">
        <v>0.151</v>
      </c>
      <c r="I341" s="3">
        <v>0.13700000000000001</v>
      </c>
      <c r="J341" s="3">
        <v>0.14499999999999999</v>
      </c>
      <c r="K341" s="3">
        <v>0.16300000000000001</v>
      </c>
      <c r="L341" s="3">
        <v>7.9000000000000001E-2</v>
      </c>
      <c r="M341" s="3">
        <f t="shared" si="6"/>
        <v>0.67500000000000004</v>
      </c>
      <c r="N341" s="3">
        <v>0.252</v>
      </c>
      <c r="O341" s="4">
        <v>4.3899999999999997</v>
      </c>
      <c r="P341" s="6">
        <v>14344</v>
      </c>
      <c r="Q341" s="6">
        <v>907</v>
      </c>
      <c r="R341" s="6">
        <v>787</v>
      </c>
      <c r="S341" s="6">
        <v>828</v>
      </c>
      <c r="T341" s="6">
        <v>3006</v>
      </c>
      <c r="U341" s="6">
        <v>5528</v>
      </c>
      <c r="V341" s="5">
        <v>0.38538762927055359</v>
      </c>
      <c r="W341" s="6">
        <v>119396</v>
      </c>
      <c r="X341" s="6">
        <v>156</v>
      </c>
      <c r="Y341">
        <f t="shared" si="7"/>
        <v>1.3065764347214312E-3</v>
      </c>
      <c r="Z341">
        <v>170.9</v>
      </c>
      <c r="AA341">
        <v>0</v>
      </c>
      <c r="AB341">
        <v>0.9</v>
      </c>
    </row>
    <row r="342" spans="1:28" x14ac:dyDescent="0.15">
      <c r="A342" t="s">
        <v>363</v>
      </c>
      <c r="B342">
        <v>33.913677999999997</v>
      </c>
      <c r="C342">
        <v>-80.354237999999995</v>
      </c>
      <c r="D342" s="6">
        <v>140540</v>
      </c>
      <c r="E342" s="6">
        <v>103315</v>
      </c>
      <c r="F342" s="6">
        <v>25479</v>
      </c>
      <c r="G342" s="6">
        <v>77836</v>
      </c>
      <c r="H342" s="3">
        <v>0.152</v>
      </c>
      <c r="I342" s="3">
        <v>0.187</v>
      </c>
      <c r="J342" s="3">
        <v>0.19600000000000001</v>
      </c>
      <c r="K342" s="3">
        <v>0.151</v>
      </c>
      <c r="L342" s="3">
        <v>3.6999999999999998E-2</v>
      </c>
      <c r="M342" s="3">
        <f t="shared" si="6"/>
        <v>0.72299999999999998</v>
      </c>
      <c r="N342" s="3">
        <v>0.19500000000000001</v>
      </c>
      <c r="O342" s="4">
        <v>3.6</v>
      </c>
      <c r="P342" s="6">
        <v>17686</v>
      </c>
      <c r="Q342" s="6">
        <v>1533</v>
      </c>
      <c r="R342" s="6">
        <v>916</v>
      </c>
      <c r="S342" s="6">
        <v>1184</v>
      </c>
      <c r="T342" s="6">
        <v>3256</v>
      </c>
      <c r="U342" s="6">
        <v>6889</v>
      </c>
      <c r="V342" s="5">
        <v>0.38951712846755981</v>
      </c>
      <c r="W342" s="6">
        <v>107777</v>
      </c>
      <c r="X342" s="6">
        <v>55</v>
      </c>
      <c r="Y342">
        <f t="shared" si="7"/>
        <v>5.1031296102136824E-4</v>
      </c>
      <c r="Z342">
        <v>718.6</v>
      </c>
      <c r="AA342">
        <v>0</v>
      </c>
      <c r="AB342">
        <v>0</v>
      </c>
    </row>
    <row r="343" spans="1:28" x14ac:dyDescent="0.15">
      <c r="A343" t="s">
        <v>364</v>
      </c>
      <c r="B343">
        <v>33.42512</v>
      </c>
      <c r="C343">
        <v>-94.047690000000003</v>
      </c>
      <c r="D343" s="6">
        <v>149482</v>
      </c>
      <c r="E343" s="6">
        <v>109135</v>
      </c>
      <c r="F343" s="6">
        <v>25491</v>
      </c>
      <c r="G343" s="6">
        <v>83644</v>
      </c>
      <c r="H343" s="3">
        <v>0.17499999999999999</v>
      </c>
      <c r="I343" s="3">
        <v>0.27700000000000002</v>
      </c>
      <c r="J343" s="3">
        <v>0.161</v>
      </c>
      <c r="K343" s="3">
        <v>0.14599999999999999</v>
      </c>
      <c r="L343" s="3">
        <v>3.5999999999999997E-2</v>
      </c>
      <c r="M343" s="3">
        <f t="shared" si="6"/>
        <v>0.79500000000000004</v>
      </c>
      <c r="N343" s="3">
        <v>0.20100000000000001</v>
      </c>
      <c r="O343" s="4">
        <v>3.05</v>
      </c>
      <c r="P343" s="6">
        <v>19083</v>
      </c>
      <c r="Q343" s="6">
        <v>1318</v>
      </c>
      <c r="R343" s="6">
        <v>843</v>
      </c>
      <c r="S343" s="6">
        <v>1881</v>
      </c>
      <c r="T343" s="6">
        <v>3706</v>
      </c>
      <c r="U343" s="6">
        <v>7748</v>
      </c>
      <c r="V343" s="5">
        <v>0.40601581335067749</v>
      </c>
      <c r="W343" s="6">
        <v>149527</v>
      </c>
      <c r="X343" s="6">
        <v>71</v>
      </c>
      <c r="Y343">
        <f t="shared" si="7"/>
        <v>4.748306325947822E-4</v>
      </c>
      <c r="Z343">
        <v>451.9</v>
      </c>
      <c r="AA343">
        <v>0</v>
      </c>
      <c r="AB343">
        <v>0</v>
      </c>
    </row>
    <row r="344" spans="1:28" x14ac:dyDescent="0.15">
      <c r="A344" t="s">
        <v>365</v>
      </c>
      <c r="B344">
        <v>28.940109</v>
      </c>
      <c r="C344">
        <v>-81.983396999999997</v>
      </c>
      <c r="D344" s="6">
        <v>129938</v>
      </c>
      <c r="E344" s="6">
        <v>118615</v>
      </c>
      <c r="F344" s="6">
        <v>75082</v>
      </c>
      <c r="G344" s="6">
        <v>43533</v>
      </c>
      <c r="H344" s="3">
        <v>0.152</v>
      </c>
      <c r="I344" s="3">
        <v>0.13600000000000001</v>
      </c>
      <c r="J344" s="3">
        <v>0.182</v>
      </c>
      <c r="K344" s="3">
        <v>0.129</v>
      </c>
      <c r="L344" s="3">
        <v>3.5999999999999997E-2</v>
      </c>
      <c r="M344" s="3">
        <f t="shared" si="6"/>
        <v>0.63500000000000001</v>
      </c>
      <c r="N344" s="3">
        <v>0.32</v>
      </c>
      <c r="O344" s="4">
        <v>6.57</v>
      </c>
      <c r="P344" s="6">
        <v>6722</v>
      </c>
      <c r="Q344" s="6">
        <v>402</v>
      </c>
      <c r="R344" s="6">
        <v>484</v>
      </c>
      <c r="S344" s="6">
        <v>556</v>
      </c>
      <c r="T344" s="6">
        <v>2230</v>
      </c>
      <c r="U344" s="6">
        <v>3672</v>
      </c>
      <c r="V344" s="5">
        <v>0.54626601934432983</v>
      </c>
      <c r="W344" s="6">
        <v>108501</v>
      </c>
      <c r="X344" s="6">
        <v>34</v>
      </c>
      <c r="Y344">
        <f t="shared" si="7"/>
        <v>3.1336116717818271E-4</v>
      </c>
      <c r="Z344">
        <v>187.3</v>
      </c>
      <c r="AA344">
        <v>0</v>
      </c>
      <c r="AB344">
        <v>0</v>
      </c>
    </row>
    <row r="345" spans="1:28" x14ac:dyDescent="0.15">
      <c r="A345" t="s">
        <v>366</v>
      </c>
      <c r="B345">
        <v>30.753903999999999</v>
      </c>
      <c r="C345">
        <v>-83.332068000000007</v>
      </c>
      <c r="D345" s="6">
        <v>146462</v>
      </c>
      <c r="E345" s="6">
        <v>102474</v>
      </c>
      <c r="F345" s="6">
        <v>19223</v>
      </c>
      <c r="G345" s="6">
        <v>83251</v>
      </c>
      <c r="H345" s="3">
        <v>0.15</v>
      </c>
      <c r="I345" s="3">
        <v>0.188</v>
      </c>
      <c r="J345" s="3">
        <v>0.223</v>
      </c>
      <c r="K345" s="3">
        <v>0.17199999999999999</v>
      </c>
      <c r="L345" s="3">
        <v>7.2999999999999995E-2</v>
      </c>
      <c r="M345" s="3">
        <f t="shared" si="6"/>
        <v>0.80599999999999983</v>
      </c>
      <c r="N345" s="3">
        <v>0.24</v>
      </c>
      <c r="O345" s="4">
        <v>3.84</v>
      </c>
      <c r="P345" s="6">
        <v>24081</v>
      </c>
      <c r="Q345" s="6">
        <v>2188</v>
      </c>
      <c r="R345" s="6">
        <v>1284</v>
      </c>
      <c r="S345" s="6">
        <v>1908</v>
      </c>
      <c r="T345" s="6">
        <v>4892</v>
      </c>
      <c r="U345" s="6">
        <v>10272</v>
      </c>
      <c r="V345" s="5">
        <v>0.42656037211418152</v>
      </c>
      <c r="W345" s="6">
        <v>143291</v>
      </c>
      <c r="X345" s="6">
        <v>52</v>
      </c>
      <c r="Y345">
        <f t="shared" si="7"/>
        <v>3.6289787914104863E-4</v>
      </c>
      <c r="Z345" s="2">
        <v>303.5</v>
      </c>
      <c r="AA345">
        <v>0</v>
      </c>
      <c r="AB345">
        <v>0.9</v>
      </c>
    </row>
    <row r="346" spans="1:28" x14ac:dyDescent="0.15">
      <c r="A346" t="s">
        <v>367</v>
      </c>
      <c r="B346">
        <v>39.433287999999997</v>
      </c>
      <c r="C346">
        <v>-75.017848999999998</v>
      </c>
      <c r="D346" s="6">
        <v>150085</v>
      </c>
      <c r="E346" s="6">
        <v>108851</v>
      </c>
      <c r="F346" s="6">
        <v>22839</v>
      </c>
      <c r="G346" s="6">
        <v>86012</v>
      </c>
      <c r="H346" s="3">
        <v>0.17</v>
      </c>
      <c r="I346" s="3">
        <v>0.17299999999999999</v>
      </c>
      <c r="J346" s="3">
        <v>0.157</v>
      </c>
      <c r="K346" s="3">
        <v>0.124</v>
      </c>
      <c r="L346" s="3">
        <v>5.5E-2</v>
      </c>
      <c r="M346" s="3">
        <f t="shared" si="6"/>
        <v>0.67900000000000005</v>
      </c>
      <c r="N346" s="3">
        <v>0.16600000000000001</v>
      </c>
      <c r="O346" s="4">
        <v>4.0999999999999996</v>
      </c>
      <c r="P346" s="6">
        <v>17178</v>
      </c>
      <c r="Q346" s="6">
        <v>1401</v>
      </c>
      <c r="R346" s="6">
        <v>1138</v>
      </c>
      <c r="S346" s="6">
        <v>1650</v>
      </c>
      <c r="T346" s="6">
        <v>5868</v>
      </c>
      <c r="U346" s="6">
        <v>10057</v>
      </c>
      <c r="V346" s="5">
        <v>0.58545815944671631</v>
      </c>
      <c r="W346" s="6">
        <v>157035</v>
      </c>
      <c r="X346" s="6">
        <v>92</v>
      </c>
      <c r="Y346">
        <f t="shared" si="7"/>
        <v>5.8585665615945495E-4</v>
      </c>
      <c r="Z346">
        <v>421.8</v>
      </c>
      <c r="AA346">
        <v>0</v>
      </c>
      <c r="AB346">
        <v>0</v>
      </c>
    </row>
    <row r="347" spans="1:28" x14ac:dyDescent="0.15">
      <c r="A347" t="s">
        <v>368</v>
      </c>
      <c r="B347">
        <v>42.527760000000001</v>
      </c>
      <c r="C347">
        <v>-92.44547</v>
      </c>
      <c r="D347" s="6">
        <v>169107</v>
      </c>
      <c r="E347" s="6">
        <v>121751</v>
      </c>
      <c r="F347" s="6">
        <v>29220</v>
      </c>
      <c r="G347" s="6">
        <v>92531</v>
      </c>
      <c r="H347" s="3">
        <v>0.248</v>
      </c>
      <c r="I347" s="3">
        <v>0.23400000000000001</v>
      </c>
      <c r="J347" s="3">
        <v>0.20799999999999999</v>
      </c>
      <c r="K347" s="3">
        <v>0.13</v>
      </c>
      <c r="L347" s="3">
        <v>4.5999999999999999E-2</v>
      </c>
      <c r="M347" s="3">
        <f t="shared" si="6"/>
        <v>0.86599999999999999</v>
      </c>
      <c r="N347" s="3">
        <v>0.29599999999999999</v>
      </c>
      <c r="O347" s="4">
        <v>2.2599999999999998</v>
      </c>
      <c r="P347" s="6">
        <v>20893</v>
      </c>
      <c r="Q347" s="6">
        <v>1474</v>
      </c>
      <c r="R347" s="6">
        <v>1050</v>
      </c>
      <c r="S347" s="6">
        <v>1431</v>
      </c>
      <c r="T347" s="6">
        <v>4696</v>
      </c>
      <c r="U347" s="6">
        <v>8651</v>
      </c>
      <c r="V347" s="5">
        <v>0.41406211256980896</v>
      </c>
      <c r="W347" s="6">
        <v>169442</v>
      </c>
      <c r="X347" s="6">
        <v>508</v>
      </c>
      <c r="Y347">
        <f t="shared" si="7"/>
        <v>2.9980760378182504E-3</v>
      </c>
      <c r="Z347" s="2">
        <v>318</v>
      </c>
      <c r="AA347">
        <v>0</v>
      </c>
      <c r="AB347">
        <v>8.1</v>
      </c>
    </row>
    <row r="348" spans="1:28" x14ac:dyDescent="0.15">
      <c r="A348" t="s">
        <v>369</v>
      </c>
      <c r="B348">
        <v>43.940548999999997</v>
      </c>
      <c r="C348">
        <v>-75.919405999999995</v>
      </c>
      <c r="D348" s="6">
        <v>111454</v>
      </c>
      <c r="E348" s="6">
        <v>80230</v>
      </c>
      <c r="F348" s="6">
        <v>15169</v>
      </c>
      <c r="G348" s="6">
        <v>65061</v>
      </c>
      <c r="H348" s="3">
        <v>0.253</v>
      </c>
      <c r="I348" s="3">
        <v>0.16800000000000001</v>
      </c>
      <c r="J348" s="3">
        <v>0.19</v>
      </c>
      <c r="K348" s="3">
        <v>0.128</v>
      </c>
      <c r="L348" s="3">
        <v>6.6000000000000003E-2</v>
      </c>
      <c r="M348" s="3">
        <f t="shared" si="6"/>
        <v>0.80499999999999994</v>
      </c>
      <c r="N348" s="3">
        <v>0.22500000000000001</v>
      </c>
      <c r="O348" s="4">
        <v>3.47</v>
      </c>
      <c r="P348" s="6">
        <v>19066</v>
      </c>
      <c r="Q348" s="6">
        <v>1690</v>
      </c>
      <c r="R348" s="6">
        <v>941</v>
      </c>
      <c r="S348" s="6">
        <v>1753</v>
      </c>
      <c r="T348" s="6">
        <v>3927</v>
      </c>
      <c r="U348" s="6">
        <v>8311</v>
      </c>
      <c r="V348" s="5">
        <v>0.43590685725212097</v>
      </c>
      <c r="W348" s="6">
        <v>118947</v>
      </c>
      <c r="X348" s="6">
        <v>187</v>
      </c>
      <c r="Y348">
        <f t="shared" si="7"/>
        <v>1.5721287632306825E-3</v>
      </c>
      <c r="Z348">
        <v>219.8</v>
      </c>
      <c r="AA348">
        <v>0</v>
      </c>
      <c r="AB348">
        <v>0</v>
      </c>
    </row>
    <row r="349" spans="1:28" x14ac:dyDescent="0.15">
      <c r="A349" t="s">
        <v>370</v>
      </c>
      <c r="B349">
        <v>44.963304000000001</v>
      </c>
      <c r="C349">
        <v>-89.704051000000007</v>
      </c>
      <c r="D349" s="6">
        <v>163172</v>
      </c>
      <c r="E349" s="6">
        <v>122189</v>
      </c>
      <c r="F349" s="6">
        <v>29724</v>
      </c>
      <c r="G349" s="6">
        <v>92465</v>
      </c>
      <c r="H349" s="3">
        <v>0.193</v>
      </c>
      <c r="I349" s="3">
        <v>0.19600000000000001</v>
      </c>
      <c r="J349" s="3">
        <v>0.20200000000000001</v>
      </c>
      <c r="K349" s="3">
        <v>0.155</v>
      </c>
      <c r="L349" s="3">
        <v>6.3E-2</v>
      </c>
      <c r="M349" s="3">
        <f t="shared" si="6"/>
        <v>0.80899999999999994</v>
      </c>
      <c r="N349" s="3">
        <v>0.249</v>
      </c>
      <c r="O349" s="4">
        <v>2.74</v>
      </c>
      <c r="P349" s="6">
        <v>18991</v>
      </c>
      <c r="Q349" s="6">
        <v>1812</v>
      </c>
      <c r="R349" s="6">
        <v>970</v>
      </c>
      <c r="S349" s="6">
        <v>1168</v>
      </c>
      <c r="T349" s="6">
        <v>3215</v>
      </c>
      <c r="U349" s="6">
        <v>7165</v>
      </c>
      <c r="V349" s="5">
        <v>0.37728399038314819</v>
      </c>
      <c r="W349" s="6">
        <v>135177</v>
      </c>
      <c r="X349" s="6">
        <v>209</v>
      </c>
      <c r="Y349">
        <f t="shared" si="7"/>
        <v>1.5461210117105721E-3</v>
      </c>
      <c r="Z349">
        <v>220.9</v>
      </c>
      <c r="AA349">
        <v>0</v>
      </c>
      <c r="AB349">
        <v>0</v>
      </c>
    </row>
    <row r="350" spans="1:28" x14ac:dyDescent="0.15">
      <c r="A350" t="s">
        <v>371</v>
      </c>
      <c r="B350">
        <v>40.418999999999997</v>
      </c>
      <c r="C350">
        <v>-80.589500000000001</v>
      </c>
      <c r="D350" s="6">
        <v>117223</v>
      </c>
      <c r="E350" s="6">
        <v>90276</v>
      </c>
      <c r="F350" s="6">
        <v>26099</v>
      </c>
      <c r="G350" s="6">
        <v>64177</v>
      </c>
      <c r="H350" s="3">
        <v>0.187</v>
      </c>
      <c r="I350" s="3">
        <v>0.17</v>
      </c>
      <c r="J350" s="3">
        <v>0.14000000000000001</v>
      </c>
      <c r="K350" s="3">
        <v>0.114</v>
      </c>
      <c r="L350" s="3">
        <v>6.6000000000000003E-2</v>
      </c>
      <c r="M350" s="3">
        <f t="shared" si="6"/>
        <v>0.67700000000000005</v>
      </c>
      <c r="N350" s="3">
        <v>0.17699999999999999</v>
      </c>
      <c r="O350" s="4">
        <v>2.33</v>
      </c>
      <c r="P350" s="6">
        <v>14490</v>
      </c>
      <c r="Q350" s="6">
        <v>1070</v>
      </c>
      <c r="R350" s="6">
        <v>349</v>
      </c>
      <c r="S350" s="6">
        <v>1003</v>
      </c>
      <c r="T350" s="6">
        <v>2428</v>
      </c>
      <c r="U350" s="6">
        <v>4850</v>
      </c>
      <c r="V350" s="5">
        <v>0.33471360802650452</v>
      </c>
      <c r="W350" s="6">
        <v>121919</v>
      </c>
      <c r="X350" s="6">
        <v>81</v>
      </c>
      <c r="Y350">
        <f t="shared" si="7"/>
        <v>6.6437552801450141E-4</v>
      </c>
      <c r="Z350">
        <v>154.5</v>
      </c>
      <c r="AA350">
        <v>0</v>
      </c>
      <c r="AB350">
        <v>0.9</v>
      </c>
    </row>
    <row r="351" spans="1:28" x14ac:dyDescent="0.15">
      <c r="A351" t="s">
        <v>372</v>
      </c>
      <c r="B351">
        <v>47.573816000000001</v>
      </c>
      <c r="C351">
        <v>-120.351884</v>
      </c>
      <c r="D351" s="6">
        <v>119173</v>
      </c>
      <c r="E351" s="6">
        <v>85917</v>
      </c>
      <c r="F351" s="6">
        <v>22120</v>
      </c>
      <c r="G351" s="6">
        <v>63797</v>
      </c>
      <c r="H351" s="3">
        <v>0.20200000000000001</v>
      </c>
      <c r="I351" s="3">
        <v>0.19700000000000001</v>
      </c>
      <c r="J351" s="3">
        <v>0.24</v>
      </c>
      <c r="K351" s="3">
        <v>0.125</v>
      </c>
      <c r="L351" s="3">
        <v>3.4000000000000002E-2</v>
      </c>
      <c r="M351" s="3">
        <f t="shared" si="6"/>
        <v>0.79800000000000004</v>
      </c>
      <c r="N351" s="3">
        <v>0.24399999999999999</v>
      </c>
      <c r="O351" s="4">
        <v>7.54</v>
      </c>
      <c r="P351" s="6">
        <v>15656</v>
      </c>
      <c r="Q351" s="6">
        <v>819</v>
      </c>
      <c r="R351" s="6">
        <v>742</v>
      </c>
      <c r="S351" s="6">
        <v>1197</v>
      </c>
      <c r="T351" s="6">
        <v>2408</v>
      </c>
      <c r="U351" s="6">
        <v>5166</v>
      </c>
      <c r="V351" s="5">
        <v>0.32996934652328491</v>
      </c>
      <c r="W351" s="6">
        <v>113866</v>
      </c>
      <c r="X351" s="6">
        <v>82</v>
      </c>
      <c r="Y351">
        <f t="shared" si="7"/>
        <v>7.2014473152653123E-4</v>
      </c>
      <c r="Z351">
        <v>106.1</v>
      </c>
      <c r="AA351">
        <v>0</v>
      </c>
      <c r="AB351">
        <v>0</v>
      </c>
    </row>
    <row r="352" spans="1:28" x14ac:dyDescent="0.15">
      <c r="A352" t="s">
        <v>373</v>
      </c>
      <c r="B352">
        <v>40.102702999999998</v>
      </c>
      <c r="C352">
        <v>-80.647599</v>
      </c>
      <c r="D352" s="6">
        <v>140199</v>
      </c>
      <c r="E352" s="6">
        <v>108297</v>
      </c>
      <c r="F352" s="6">
        <v>30009</v>
      </c>
      <c r="G352" s="6">
        <v>78288</v>
      </c>
      <c r="H352" s="3">
        <v>0.156</v>
      </c>
      <c r="I352" s="3">
        <v>0.15</v>
      </c>
      <c r="J352" s="3">
        <v>0.17899999999999999</v>
      </c>
      <c r="K352" s="3">
        <v>0.16500000000000001</v>
      </c>
      <c r="L352" s="3">
        <v>6.4000000000000001E-2</v>
      </c>
      <c r="M352" s="3">
        <f t="shared" si="6"/>
        <v>0.71399999999999997</v>
      </c>
      <c r="N352" s="3">
        <v>0.21099999999999999</v>
      </c>
      <c r="O352" s="4">
        <v>2.84</v>
      </c>
      <c r="P352" s="6">
        <v>14131</v>
      </c>
      <c r="Q352" s="6">
        <v>1306</v>
      </c>
      <c r="R352" s="6">
        <v>650</v>
      </c>
      <c r="S352" s="6">
        <v>1059</v>
      </c>
      <c r="T352" s="6">
        <v>2596</v>
      </c>
      <c r="U352" s="6">
        <v>5611</v>
      </c>
      <c r="V352" s="5">
        <v>0.3970702588558197</v>
      </c>
      <c r="W352" s="6">
        <v>145677</v>
      </c>
      <c r="X352" s="6">
        <v>131</v>
      </c>
      <c r="Y352">
        <f t="shared" si="7"/>
        <v>8.9924970997480732E-4</v>
      </c>
      <c r="Z352" s="2">
        <v>301.7</v>
      </c>
      <c r="AA352">
        <v>0</v>
      </c>
      <c r="AB352">
        <v>1.5</v>
      </c>
    </row>
    <row r="353" spans="1:28" x14ac:dyDescent="0.15">
      <c r="A353" t="s">
        <v>374</v>
      </c>
      <c r="B353">
        <v>33.905543999999999</v>
      </c>
      <c r="C353">
        <v>-98.479881000000006</v>
      </c>
      <c r="D353" s="6">
        <v>151352</v>
      </c>
      <c r="E353" s="6">
        <v>108245</v>
      </c>
      <c r="F353" s="6">
        <v>23651</v>
      </c>
      <c r="G353" s="6">
        <v>84594</v>
      </c>
      <c r="H353" s="3">
        <v>0.26300000000000001</v>
      </c>
      <c r="I353" s="3">
        <v>0.245</v>
      </c>
      <c r="J353" s="3">
        <v>0.219</v>
      </c>
      <c r="K353" s="3">
        <v>0.123</v>
      </c>
      <c r="L353" s="3">
        <v>4.8000000000000001E-2</v>
      </c>
      <c r="M353" s="3">
        <f t="shared" si="6"/>
        <v>0.89800000000000002</v>
      </c>
      <c r="N353" s="3">
        <v>0.23100000000000001</v>
      </c>
      <c r="O353" s="4">
        <v>2.95</v>
      </c>
      <c r="P353" s="6">
        <v>20307</v>
      </c>
      <c r="Q353" s="6">
        <v>1449</v>
      </c>
      <c r="R353" s="6">
        <v>1593</v>
      </c>
      <c r="S353" s="6">
        <v>1352</v>
      </c>
      <c r="T353" s="6">
        <v>4243</v>
      </c>
      <c r="U353" s="6">
        <v>8637</v>
      </c>
      <c r="V353" s="5">
        <v>0.4253213107585907</v>
      </c>
      <c r="W353" s="6">
        <v>151215</v>
      </c>
      <c r="X353" s="6">
        <v>132</v>
      </c>
      <c r="Y353">
        <f t="shared" si="7"/>
        <v>8.7292927288959432E-4</v>
      </c>
      <c r="Z353">
        <v>318.7</v>
      </c>
      <c r="AA353">
        <v>0</v>
      </c>
      <c r="AB353">
        <v>1.3</v>
      </c>
    </row>
    <row r="354" spans="1:28" x14ac:dyDescent="0.15">
      <c r="A354" t="s">
        <v>375</v>
      </c>
      <c r="B354">
        <v>41.345044999999999</v>
      </c>
      <c r="C354">
        <v>-76.857256000000007</v>
      </c>
      <c r="D354" s="6">
        <v>114014</v>
      </c>
      <c r="E354" s="6">
        <v>85724</v>
      </c>
      <c r="F354" s="6">
        <v>22059</v>
      </c>
      <c r="G354" s="6">
        <v>63665</v>
      </c>
      <c r="H354" s="3">
        <v>0.21</v>
      </c>
      <c r="I354" s="3">
        <v>0.192</v>
      </c>
      <c r="J354" s="3">
        <v>0.17399999999999999</v>
      </c>
      <c r="K354" s="3">
        <v>0.13900000000000001</v>
      </c>
      <c r="L354" s="3">
        <v>7.0000000000000007E-2</v>
      </c>
      <c r="M354" s="3">
        <f t="shared" si="6"/>
        <v>0.78500000000000014</v>
      </c>
      <c r="N354" s="3">
        <v>0.23499999999999999</v>
      </c>
      <c r="O354" s="4">
        <v>3.34</v>
      </c>
      <c r="P354" s="6">
        <v>14507</v>
      </c>
      <c r="Q354" s="6">
        <v>1392</v>
      </c>
      <c r="R354" s="6">
        <v>887</v>
      </c>
      <c r="S354" s="6">
        <v>904</v>
      </c>
      <c r="T354" s="6">
        <v>3191</v>
      </c>
      <c r="U354" s="6">
        <v>6374</v>
      </c>
      <c r="V354" s="5">
        <v>0.43937408924102783</v>
      </c>
      <c r="W354" s="6">
        <v>116656</v>
      </c>
      <c r="X354" s="6">
        <v>287</v>
      </c>
      <c r="Y354">
        <f t="shared" si="7"/>
        <v>2.4602249348511865E-3</v>
      </c>
      <c r="Z354" s="2">
        <v>171.1</v>
      </c>
      <c r="AA354">
        <v>0</v>
      </c>
      <c r="AB354">
        <v>1.8</v>
      </c>
    </row>
    <row r="355" spans="1:28" x14ac:dyDescent="0.15">
      <c r="A355" t="s">
        <v>376</v>
      </c>
      <c r="B355">
        <v>39.169668000000001</v>
      </c>
      <c r="C355">
        <v>-78.168559999999999</v>
      </c>
      <c r="D355" s="6">
        <v>139270</v>
      </c>
      <c r="E355" s="6">
        <v>103570</v>
      </c>
      <c r="F355" s="6">
        <v>25210</v>
      </c>
      <c r="G355" s="6">
        <v>78360</v>
      </c>
      <c r="H355" s="3">
        <v>0.109</v>
      </c>
      <c r="I355" s="3">
        <v>0.13300000000000001</v>
      </c>
      <c r="J355" s="3">
        <v>0.191</v>
      </c>
      <c r="K355" s="3">
        <v>0.11600000000000001</v>
      </c>
      <c r="L355" s="3">
        <v>5.0999999999999997E-2</v>
      </c>
      <c r="M355" s="3">
        <f t="shared" si="6"/>
        <v>0.60000000000000009</v>
      </c>
      <c r="N355" s="3">
        <v>0.25700000000000001</v>
      </c>
      <c r="O355" s="4">
        <v>3.9</v>
      </c>
      <c r="P355" s="6">
        <v>14848</v>
      </c>
      <c r="Q355" s="6">
        <v>1291</v>
      </c>
      <c r="R355" s="6">
        <v>833</v>
      </c>
      <c r="S355" s="6">
        <v>1120</v>
      </c>
      <c r="T355" s="6">
        <v>2367</v>
      </c>
      <c r="U355" s="6">
        <v>5611</v>
      </c>
      <c r="V355" s="5">
        <v>0.3778960108757019</v>
      </c>
      <c r="W355" s="6">
        <v>132050</v>
      </c>
      <c r="X355" s="6">
        <v>197</v>
      </c>
      <c r="Y355">
        <f t="shared" si="7"/>
        <v>1.4918591442635366E-3</v>
      </c>
      <c r="Z355">
        <v>160.80000000000001</v>
      </c>
      <c r="AA355">
        <v>0</v>
      </c>
      <c r="AB355">
        <v>0.2</v>
      </c>
    </row>
    <row r="356" spans="1:28" x14ac:dyDescent="0.15">
      <c r="A356" t="s">
        <v>377</v>
      </c>
      <c r="B356">
        <v>39.048853999999999</v>
      </c>
      <c r="C356">
        <v>-121.612481</v>
      </c>
      <c r="D356" s="6">
        <v>173839</v>
      </c>
      <c r="E356" s="6">
        <v>121215</v>
      </c>
      <c r="F356" s="6">
        <v>24379</v>
      </c>
      <c r="G356" s="6">
        <v>96836</v>
      </c>
      <c r="H356" s="3">
        <v>0.13500000000000001</v>
      </c>
      <c r="I356" s="3">
        <v>0.152</v>
      </c>
      <c r="J356" s="3">
        <v>0.161</v>
      </c>
      <c r="K356" s="3">
        <v>9.5000000000000001E-2</v>
      </c>
      <c r="L356" s="3">
        <v>4.4999999999999998E-2</v>
      </c>
      <c r="M356" s="3">
        <f t="shared" si="6"/>
        <v>0.58800000000000008</v>
      </c>
      <c r="N356" s="3">
        <v>0.191</v>
      </c>
      <c r="O356" s="4">
        <v>6.7</v>
      </c>
      <c r="P356" s="6">
        <v>23664</v>
      </c>
      <c r="Q356" s="6">
        <v>2529</v>
      </c>
      <c r="R356" s="6">
        <v>1743</v>
      </c>
      <c r="S356" s="6">
        <v>2112</v>
      </c>
      <c r="T356" s="6">
        <v>4586</v>
      </c>
      <c r="U356" s="6">
        <v>10970</v>
      </c>
      <c r="V356" s="5">
        <v>0.46357336640357971</v>
      </c>
      <c r="W356" s="6">
        <v>168684</v>
      </c>
      <c r="X356" s="6">
        <v>112</v>
      </c>
      <c r="Y356">
        <f t="shared" si="7"/>
        <v>6.6396338716179367E-4</v>
      </c>
      <c r="Z356">
        <v>369.3</v>
      </c>
      <c r="AA356">
        <v>0</v>
      </c>
      <c r="AB356">
        <v>0</v>
      </c>
    </row>
  </sheetData>
  <mergeCells count="4">
    <mergeCell ref="D1:G1"/>
    <mergeCell ref="H1:M1"/>
    <mergeCell ref="P1:V1"/>
    <mergeCell ref="W1:Y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C05C2-C56F-44DF-AB4A-4B3D867E8A32}">
  <dimension ref="A1:G15"/>
  <sheetViews>
    <sheetView zoomScaleNormal="100" workbookViewId="0">
      <selection activeCell="I14" sqref="I14"/>
    </sheetView>
  </sheetViews>
  <sheetFormatPr baseColWidth="10" defaultColWidth="8.83203125" defaultRowHeight="13" x14ac:dyDescent="0.15"/>
  <cols>
    <col min="1" max="1" width="38.6640625" style="15" customWidth="1"/>
    <col min="2" max="2" width="30.6640625" style="15" customWidth="1"/>
    <col min="3" max="3" width="55" style="15" customWidth="1"/>
    <col min="4" max="4" width="13.83203125" customWidth="1"/>
    <col min="5" max="5" width="11.5" customWidth="1"/>
    <col min="6" max="6" width="24" customWidth="1"/>
    <col min="7" max="7" width="67.5" customWidth="1"/>
  </cols>
  <sheetData>
    <row r="1" spans="1:7" s="18" customFormat="1" ht="14" x14ac:dyDescent="0.15">
      <c r="A1" s="29" t="s">
        <v>414</v>
      </c>
      <c r="B1" s="17"/>
      <c r="C1" s="21"/>
      <c r="D1" s="17"/>
    </row>
    <row r="2" spans="1:7" s="19" customFormat="1" ht="28" x14ac:dyDescent="0.15">
      <c r="A2" s="19" t="s">
        <v>3</v>
      </c>
      <c r="B2" s="19" t="s">
        <v>4</v>
      </c>
      <c r="C2" s="19" t="s">
        <v>16</v>
      </c>
      <c r="D2" s="30" t="s">
        <v>416</v>
      </c>
      <c r="E2" s="19" t="s">
        <v>5</v>
      </c>
      <c r="F2" s="30" t="s">
        <v>415</v>
      </c>
      <c r="G2" s="30" t="s">
        <v>417</v>
      </c>
    </row>
    <row r="3" spans="1:7" ht="14" x14ac:dyDescent="0.15">
      <c r="A3" s="16" t="s">
        <v>378</v>
      </c>
      <c r="B3" s="16" t="s">
        <v>7</v>
      </c>
      <c r="D3" s="1" t="s">
        <v>15</v>
      </c>
      <c r="E3" s="32" t="s">
        <v>418</v>
      </c>
      <c r="F3" s="32" t="s">
        <v>418</v>
      </c>
    </row>
    <row r="4" spans="1:7" ht="28" x14ac:dyDescent="0.15">
      <c r="A4" s="16" t="s">
        <v>379</v>
      </c>
      <c r="B4" s="16" t="s">
        <v>7</v>
      </c>
      <c r="C4" s="31" t="s">
        <v>419</v>
      </c>
      <c r="D4" s="16" t="s">
        <v>17</v>
      </c>
      <c r="E4" s="22">
        <v>0.1</v>
      </c>
      <c r="F4" s="23" t="s">
        <v>19</v>
      </c>
      <c r="G4" s="16" t="s">
        <v>24</v>
      </c>
    </row>
    <row r="5" spans="1:7" ht="70" x14ac:dyDescent="0.15">
      <c r="A5" s="16" t="s">
        <v>380</v>
      </c>
      <c r="B5" s="16" t="s">
        <v>8</v>
      </c>
      <c r="C5" s="31" t="s">
        <v>420</v>
      </c>
      <c r="D5" s="16" t="s">
        <v>17</v>
      </c>
      <c r="E5" s="22">
        <v>0.15</v>
      </c>
      <c r="F5" s="23" t="s">
        <v>19</v>
      </c>
      <c r="G5" s="16" t="s">
        <v>22</v>
      </c>
    </row>
    <row r="6" spans="1:7" ht="28" x14ac:dyDescent="0.15">
      <c r="A6" s="31" t="s">
        <v>421</v>
      </c>
      <c r="B6" s="16" t="s">
        <v>9</v>
      </c>
      <c r="D6" s="1" t="s">
        <v>17</v>
      </c>
      <c r="E6" s="22">
        <v>0.2</v>
      </c>
      <c r="F6" s="23" t="s">
        <v>20</v>
      </c>
      <c r="G6" t="s">
        <v>21</v>
      </c>
    </row>
    <row r="7" spans="1:7" ht="42" x14ac:dyDescent="0.15">
      <c r="A7" s="16" t="s">
        <v>381</v>
      </c>
      <c r="B7" s="16" t="s">
        <v>10</v>
      </c>
      <c r="C7" s="16" t="s">
        <v>426</v>
      </c>
      <c r="D7" s="16" t="s">
        <v>17</v>
      </c>
      <c r="E7" s="22">
        <v>0.15</v>
      </c>
      <c r="F7" s="23" t="s">
        <v>18</v>
      </c>
      <c r="G7" s="16" t="s">
        <v>23</v>
      </c>
    </row>
    <row r="8" spans="1:7" ht="112" x14ac:dyDescent="0.15">
      <c r="A8" s="16" t="s">
        <v>383</v>
      </c>
      <c r="B8" s="16" t="s">
        <v>11</v>
      </c>
      <c r="C8" s="31" t="s">
        <v>427</v>
      </c>
      <c r="D8" s="16" t="s">
        <v>17</v>
      </c>
      <c r="E8" s="22">
        <v>0.15</v>
      </c>
      <c r="F8" s="23" t="s">
        <v>18</v>
      </c>
      <c r="G8" s="16" t="s">
        <v>23</v>
      </c>
    </row>
    <row r="9" spans="1:7" ht="14" x14ac:dyDescent="0.15">
      <c r="A9" s="16" t="s">
        <v>382</v>
      </c>
      <c r="B9" s="16" t="s">
        <v>6</v>
      </c>
      <c r="D9" s="16" t="s">
        <v>15</v>
      </c>
      <c r="E9" s="32" t="s">
        <v>418</v>
      </c>
      <c r="F9" s="32" t="s">
        <v>418</v>
      </c>
      <c r="G9" s="28"/>
    </row>
    <row r="10" spans="1:7" ht="42" x14ac:dyDescent="0.15">
      <c r="A10" s="31" t="s">
        <v>422</v>
      </c>
      <c r="B10" s="16" t="s">
        <v>12</v>
      </c>
      <c r="C10" s="31" t="s">
        <v>428</v>
      </c>
      <c r="D10" s="16" t="s">
        <v>15</v>
      </c>
      <c r="E10" s="32" t="s">
        <v>418</v>
      </c>
      <c r="F10" s="32" t="s">
        <v>418</v>
      </c>
    </row>
    <row r="11" spans="1:7" ht="85.5" customHeight="1" x14ac:dyDescent="0.15">
      <c r="A11" s="16" t="s">
        <v>384</v>
      </c>
      <c r="B11" s="16" t="s">
        <v>12</v>
      </c>
      <c r="C11" s="31" t="s">
        <v>429</v>
      </c>
      <c r="D11" s="16" t="s">
        <v>17</v>
      </c>
      <c r="E11" s="22">
        <v>0.1</v>
      </c>
      <c r="F11" s="23" t="s">
        <v>20</v>
      </c>
      <c r="G11" s="16" t="s">
        <v>21</v>
      </c>
    </row>
    <row r="12" spans="1:7" ht="168" x14ac:dyDescent="0.15">
      <c r="A12" s="31" t="s">
        <v>423</v>
      </c>
      <c r="B12" s="16" t="s">
        <v>13</v>
      </c>
      <c r="C12" s="31" t="s">
        <v>430</v>
      </c>
      <c r="D12" s="16" t="s">
        <v>17</v>
      </c>
      <c r="E12" s="22">
        <v>0.05</v>
      </c>
      <c r="F12" s="23" t="s">
        <v>19</v>
      </c>
      <c r="G12" s="16" t="s">
        <v>23</v>
      </c>
    </row>
    <row r="13" spans="1:7" ht="182" x14ac:dyDescent="0.15">
      <c r="A13" s="31" t="s">
        <v>424</v>
      </c>
      <c r="B13" s="20" t="s">
        <v>14</v>
      </c>
      <c r="C13" s="31" t="s">
        <v>431</v>
      </c>
      <c r="D13" s="16" t="s">
        <v>17</v>
      </c>
      <c r="E13" s="22">
        <v>0.05</v>
      </c>
      <c r="F13" s="23" t="s">
        <v>20</v>
      </c>
      <c r="G13" s="16" t="s">
        <v>434</v>
      </c>
    </row>
    <row r="14" spans="1:7" ht="56" x14ac:dyDescent="0.15">
      <c r="A14" s="31" t="s">
        <v>425</v>
      </c>
      <c r="B14" s="20" t="s">
        <v>14</v>
      </c>
      <c r="C14" s="31" t="s">
        <v>432</v>
      </c>
      <c r="D14" s="16" t="s">
        <v>17</v>
      </c>
      <c r="E14" s="22">
        <v>0.05</v>
      </c>
      <c r="F14" s="23" t="s">
        <v>20</v>
      </c>
      <c r="G14" s="31" t="s">
        <v>433</v>
      </c>
    </row>
    <row r="15" spans="1:7" x14ac:dyDescent="0.15">
      <c r="A15" s="28"/>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Unranked dataset</vt:lpstr>
      <vt:lpstr>NOTES AND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 Maciolek</dc:creator>
  <cp:lastModifiedBy>Microsoft Office User</cp:lastModifiedBy>
  <dcterms:created xsi:type="dcterms:W3CDTF">2022-11-04T13:59:02Z</dcterms:created>
  <dcterms:modified xsi:type="dcterms:W3CDTF">2022-12-07T16:50:00Z</dcterms:modified>
</cp:coreProperties>
</file>